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804\Desktop\"/>
    </mc:Choice>
  </mc:AlternateContent>
  <xr:revisionPtr revIDLastSave="0" documentId="13_ncr:1_{8A0A632A-F0DB-4FC1-948E-D0FC840D43DB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-110" yWindow="-110" windowWidth="19420" windowHeight="10420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Letsepe!$A$9:$G$9</definedName>
    <definedName name="_xlnm._FilterDatabase" localSheetId="1" hidden="1">MDZ!$A$9:$G$9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9" i="4" l="1"/>
  <c r="W68" i="4"/>
  <c r="W67" i="4"/>
  <c r="W66" i="4"/>
  <c r="W64" i="4"/>
  <c r="W63" i="4"/>
  <c r="W62" i="4"/>
  <c r="W61" i="4"/>
  <c r="W59" i="4"/>
  <c r="W58" i="4"/>
  <c r="W57" i="4"/>
  <c r="W56" i="4"/>
  <c r="W54" i="4"/>
  <c r="W53" i="4"/>
  <c r="W52" i="4"/>
  <c r="W51" i="4"/>
  <c r="W49" i="4"/>
  <c r="W48" i="4"/>
  <c r="W47" i="4"/>
  <c r="W46" i="4"/>
  <c r="W44" i="4"/>
  <c r="W43" i="4"/>
  <c r="W42" i="4"/>
  <c r="W41" i="4"/>
  <c r="W39" i="4"/>
  <c r="W38" i="4"/>
  <c r="W37" i="4"/>
  <c r="W36" i="4"/>
  <c r="W34" i="4"/>
  <c r="W33" i="4"/>
  <c r="W32" i="4"/>
  <c r="W31" i="4"/>
  <c r="W29" i="4"/>
  <c r="W28" i="4"/>
  <c r="W27" i="4"/>
  <c r="W26" i="4"/>
  <c r="W79" i="4"/>
  <c r="W78" i="4"/>
  <c r="W77" i="4"/>
  <c r="W76" i="4"/>
  <c r="W74" i="4"/>
  <c r="W73" i="4"/>
  <c r="W72" i="4"/>
  <c r="W71" i="4"/>
  <c r="W24" i="4"/>
  <c r="W23" i="4"/>
  <c r="W22" i="4"/>
  <c r="W21" i="4"/>
  <c r="W19" i="4"/>
  <c r="W18" i="4"/>
  <c r="W17" i="4"/>
  <c r="W16" i="4"/>
  <c r="W14" i="4"/>
  <c r="W13" i="4"/>
  <c r="W12" i="4"/>
  <c r="W11" i="4"/>
  <c r="W15" i="4"/>
  <c r="W20" i="4"/>
  <c r="W25" i="4"/>
  <c r="W30" i="4"/>
  <c r="W35" i="4"/>
  <c r="W40" i="4"/>
  <c r="W45" i="4"/>
  <c r="W50" i="4"/>
  <c r="W55" i="4"/>
  <c r="W60" i="4"/>
  <c r="W65" i="4"/>
  <c r="W70" i="4"/>
  <c r="W75" i="4"/>
  <c r="W80" i="4"/>
  <c r="W81" i="4"/>
  <c r="W82" i="4"/>
  <c r="W83" i="4"/>
  <c r="W84" i="4"/>
  <c r="W85" i="4"/>
  <c r="W86" i="4"/>
  <c r="W10" i="4"/>
  <c r="W74" i="5"/>
  <c r="W73" i="5"/>
  <c r="W72" i="5"/>
  <c r="W71" i="5"/>
  <c r="W69" i="5"/>
  <c r="W68" i="5"/>
  <c r="W67" i="5"/>
  <c r="W66" i="5"/>
  <c r="W64" i="5"/>
  <c r="W63" i="5"/>
  <c r="W62" i="5"/>
  <c r="W61" i="5"/>
  <c r="W59" i="5"/>
  <c r="W58" i="5"/>
  <c r="W57" i="5"/>
  <c r="W56" i="5"/>
  <c r="W54" i="5"/>
  <c r="W53" i="5"/>
  <c r="W52" i="5"/>
  <c r="W51" i="5"/>
  <c r="W49" i="5"/>
  <c r="W48" i="5"/>
  <c r="W47" i="5"/>
  <c r="W46" i="5"/>
  <c r="W44" i="5"/>
  <c r="W43" i="5"/>
  <c r="W42" i="5"/>
  <c r="W41" i="5"/>
  <c r="W39" i="5"/>
  <c r="W38" i="5"/>
  <c r="W37" i="5"/>
  <c r="W36" i="5"/>
  <c r="W99" i="5"/>
  <c r="W98" i="5"/>
  <c r="W97" i="5"/>
  <c r="W96" i="5"/>
  <c r="W94" i="5"/>
  <c r="W93" i="5"/>
  <c r="W92" i="5"/>
  <c r="W91" i="5"/>
  <c r="W89" i="5"/>
  <c r="W88" i="5"/>
  <c r="W87" i="5"/>
  <c r="W86" i="5"/>
  <c r="W84" i="5"/>
  <c r="W83" i="5"/>
  <c r="W82" i="5"/>
  <c r="W81" i="5"/>
  <c r="W79" i="5"/>
  <c r="W78" i="5"/>
  <c r="W77" i="5"/>
  <c r="W76" i="5"/>
  <c r="W34" i="5"/>
  <c r="W33" i="5"/>
  <c r="W32" i="5"/>
  <c r="W31" i="5"/>
  <c r="W29" i="5"/>
  <c r="W28" i="5"/>
  <c r="W27" i="5"/>
  <c r="W26" i="5"/>
  <c r="W24" i="5"/>
  <c r="W23" i="5"/>
  <c r="W22" i="5"/>
  <c r="W21" i="5"/>
  <c r="W19" i="5"/>
  <c r="W18" i="5"/>
  <c r="W17" i="5"/>
  <c r="W16" i="5"/>
  <c r="W14" i="5"/>
  <c r="W13" i="5"/>
  <c r="W12" i="5"/>
  <c r="W11" i="5"/>
  <c r="W15" i="5"/>
  <c r="W20" i="5"/>
  <c r="W25" i="5"/>
  <c r="W30" i="5"/>
  <c r="W35" i="5"/>
  <c r="W40" i="5"/>
  <c r="W45" i="5"/>
  <c r="W50" i="5"/>
  <c r="W55" i="5"/>
  <c r="W60" i="5"/>
  <c r="W65" i="5"/>
  <c r="W70" i="5"/>
  <c r="W75" i="5"/>
  <c r="W80" i="5"/>
  <c r="W85" i="5"/>
  <c r="W90" i="5"/>
  <c r="W95" i="5"/>
  <c r="W100" i="5"/>
  <c r="W101" i="5"/>
  <c r="W102" i="5"/>
  <c r="W103" i="5"/>
  <c r="W104" i="5"/>
  <c r="W105" i="5"/>
  <c r="W106" i="5"/>
  <c r="W107" i="5"/>
  <c r="W108" i="5"/>
  <c r="W10" i="5"/>
  <c r="W19" i="6"/>
  <c r="W18" i="6"/>
  <c r="W17" i="6"/>
  <c r="W16" i="6"/>
  <c r="W14" i="6"/>
  <c r="W13" i="6"/>
  <c r="W12" i="6"/>
  <c r="W11" i="6"/>
  <c r="W15" i="6"/>
  <c r="W20" i="6"/>
  <c r="W10" i="6"/>
  <c r="W29" i="7"/>
  <c r="W28" i="7"/>
  <c r="W27" i="7"/>
  <c r="W26" i="7"/>
  <c r="W24" i="7"/>
  <c r="W23" i="7"/>
  <c r="W22" i="7"/>
  <c r="W21" i="7"/>
  <c r="W19" i="7"/>
  <c r="W18" i="7"/>
  <c r="W17" i="7"/>
  <c r="W16" i="7"/>
  <c r="W14" i="7"/>
  <c r="W13" i="7"/>
  <c r="W12" i="7"/>
  <c r="W11" i="7"/>
  <c r="W15" i="7"/>
  <c r="W20" i="7"/>
  <c r="W25" i="7"/>
  <c r="W30" i="7"/>
  <c r="W31" i="7"/>
  <c r="W32" i="7"/>
  <c r="W10" i="7"/>
  <c r="W94" i="3"/>
  <c r="W93" i="3"/>
  <c r="W92" i="3"/>
  <c r="W91" i="3"/>
  <c r="W99" i="3"/>
  <c r="W98" i="3"/>
  <c r="W97" i="3"/>
  <c r="W96" i="3"/>
  <c r="W89" i="3"/>
  <c r="W88" i="3"/>
  <c r="W87" i="3"/>
  <c r="W86" i="3"/>
  <c r="W84" i="3"/>
  <c r="W83" i="3"/>
  <c r="W82" i="3"/>
  <c r="W81" i="3"/>
  <c r="W79" i="3"/>
  <c r="W78" i="3"/>
  <c r="W77" i="3"/>
  <c r="W76" i="3"/>
  <c r="W74" i="3"/>
  <c r="W73" i="3"/>
  <c r="W72" i="3"/>
  <c r="W71" i="3"/>
  <c r="W69" i="3"/>
  <c r="W68" i="3"/>
  <c r="W67" i="3"/>
  <c r="W66" i="3"/>
  <c r="W64" i="3"/>
  <c r="W63" i="3"/>
  <c r="W62" i="3"/>
  <c r="W61" i="3"/>
  <c r="W59" i="3"/>
  <c r="W58" i="3"/>
  <c r="W57" i="3"/>
  <c r="W56" i="3"/>
  <c r="W54" i="3"/>
  <c r="W53" i="3"/>
  <c r="W52" i="3"/>
  <c r="W51" i="3"/>
  <c r="W49" i="3"/>
  <c r="W48" i="3"/>
  <c r="W47" i="3"/>
  <c r="W46" i="3"/>
  <c r="W44" i="3"/>
  <c r="W43" i="3"/>
  <c r="W42" i="3"/>
  <c r="W41" i="3"/>
  <c r="W39" i="3"/>
  <c r="W38" i="3"/>
  <c r="W37" i="3"/>
  <c r="W36" i="3"/>
  <c r="W34" i="3"/>
  <c r="W33" i="3"/>
  <c r="W32" i="3"/>
  <c r="W31" i="3"/>
  <c r="W29" i="3"/>
  <c r="W28" i="3"/>
  <c r="W27" i="3"/>
  <c r="W26" i="3"/>
  <c r="W24" i="3"/>
  <c r="W23" i="3"/>
  <c r="W22" i="3"/>
  <c r="W21" i="3"/>
  <c r="W19" i="3"/>
  <c r="W18" i="3"/>
  <c r="W17" i="3"/>
  <c r="W16" i="3"/>
  <c r="W14" i="3"/>
  <c r="W13" i="3"/>
  <c r="W12" i="3"/>
  <c r="W11" i="3"/>
  <c r="W15" i="3"/>
  <c r="W20" i="3"/>
  <c r="W25" i="3"/>
  <c r="W30" i="3"/>
  <c r="W35" i="3"/>
  <c r="W40" i="3"/>
  <c r="W45" i="3"/>
  <c r="W50" i="3"/>
  <c r="W55" i="3"/>
  <c r="W60" i="3"/>
  <c r="W65" i="3"/>
  <c r="W70" i="3"/>
  <c r="W75" i="3"/>
  <c r="W80" i="3"/>
  <c r="W85" i="3"/>
  <c r="W90" i="3"/>
  <c r="W95" i="3"/>
  <c r="W100" i="3"/>
  <c r="W101" i="3"/>
  <c r="W102" i="3"/>
  <c r="W103" i="3"/>
  <c r="W104" i="3"/>
  <c r="W105" i="3"/>
  <c r="W106" i="3"/>
  <c r="W107" i="3"/>
  <c r="W108" i="3"/>
  <c r="W10" i="3"/>
  <c r="W49" i="2"/>
  <c r="W48" i="2"/>
  <c r="W47" i="2"/>
  <c r="W46" i="2"/>
  <c r="W74" i="2"/>
  <c r="W73" i="2"/>
  <c r="W72" i="2"/>
  <c r="W71" i="2"/>
  <c r="W69" i="2"/>
  <c r="W68" i="2"/>
  <c r="W67" i="2"/>
  <c r="W66" i="2"/>
  <c r="W64" i="2"/>
  <c r="W63" i="2"/>
  <c r="W62" i="2"/>
  <c r="W61" i="2"/>
  <c r="W84" i="2"/>
  <c r="W83" i="2"/>
  <c r="W82" i="2"/>
  <c r="W81" i="2"/>
  <c r="W79" i="2"/>
  <c r="W78" i="2"/>
  <c r="W77" i="2"/>
  <c r="W76" i="2"/>
  <c r="W59" i="2"/>
  <c r="W58" i="2"/>
  <c r="W57" i="2"/>
  <c r="W56" i="2"/>
  <c r="W54" i="2"/>
  <c r="W53" i="2"/>
  <c r="W52" i="2"/>
  <c r="W51" i="2"/>
  <c r="W99" i="2"/>
  <c r="W98" i="2"/>
  <c r="W97" i="2"/>
  <c r="W96" i="2"/>
  <c r="W94" i="2"/>
  <c r="W93" i="2"/>
  <c r="W92" i="2"/>
  <c r="W91" i="2"/>
  <c r="W89" i="2"/>
  <c r="W88" i="2"/>
  <c r="W87" i="2"/>
  <c r="W86" i="2"/>
  <c r="W44" i="2"/>
  <c r="W43" i="2"/>
  <c r="W42" i="2"/>
  <c r="W41" i="2"/>
  <c r="W39" i="2"/>
  <c r="W38" i="2"/>
  <c r="W37" i="2"/>
  <c r="W36" i="2"/>
  <c r="W34" i="2"/>
  <c r="W33" i="2"/>
  <c r="W32" i="2"/>
  <c r="W31" i="2"/>
  <c r="W29" i="2"/>
  <c r="W28" i="2"/>
  <c r="W27" i="2"/>
  <c r="W26" i="2"/>
  <c r="W24" i="2"/>
  <c r="W23" i="2"/>
  <c r="W22" i="2"/>
  <c r="W21" i="2"/>
  <c r="W19" i="2"/>
  <c r="W18" i="2"/>
  <c r="W17" i="2"/>
  <c r="W16" i="2"/>
  <c r="W14" i="2"/>
  <c r="W13" i="2"/>
  <c r="W12" i="2"/>
  <c r="W11" i="2"/>
  <c r="W90" i="2"/>
  <c r="W15" i="2"/>
  <c r="W20" i="2"/>
  <c r="W25" i="2"/>
  <c r="W30" i="2"/>
  <c r="W35" i="2"/>
  <c r="W40" i="2"/>
  <c r="W45" i="2"/>
  <c r="W50" i="2"/>
  <c r="W55" i="2"/>
  <c r="W60" i="2"/>
  <c r="W65" i="2"/>
  <c r="W70" i="2"/>
  <c r="W75" i="2"/>
  <c r="W80" i="2"/>
  <c r="W85" i="2"/>
  <c r="W95" i="2"/>
  <c r="W100" i="2"/>
  <c r="W101" i="2"/>
  <c r="W102" i="2"/>
  <c r="W103" i="2"/>
  <c r="W104" i="2"/>
  <c r="W105" i="2"/>
  <c r="W106" i="2"/>
  <c r="W107" i="2"/>
  <c r="W108" i="2"/>
  <c r="W10" i="2"/>
  <c r="W79" i="1"/>
  <c r="W78" i="1"/>
  <c r="W77" i="1"/>
  <c r="W76" i="1"/>
  <c r="W74" i="1"/>
  <c r="W73" i="1"/>
  <c r="W72" i="1"/>
  <c r="W71" i="1"/>
  <c r="W69" i="1"/>
  <c r="W68" i="1"/>
  <c r="W67" i="1"/>
  <c r="W66" i="1"/>
  <c r="W64" i="1"/>
  <c r="W63" i="1"/>
  <c r="W62" i="1"/>
  <c r="W61" i="1"/>
  <c r="W59" i="1"/>
  <c r="W58" i="1"/>
  <c r="W57" i="1"/>
  <c r="W56" i="1"/>
  <c r="W54" i="1"/>
  <c r="W53" i="1"/>
  <c r="W52" i="1"/>
  <c r="W51" i="1"/>
  <c r="W49" i="1"/>
  <c r="W48" i="1"/>
  <c r="W47" i="1"/>
  <c r="W46" i="1"/>
  <c r="W89" i="1"/>
  <c r="W88" i="1"/>
  <c r="W87" i="1"/>
  <c r="W86" i="1"/>
  <c r="W84" i="1"/>
  <c r="W83" i="1"/>
  <c r="W82" i="1"/>
  <c r="W81" i="1"/>
  <c r="W94" i="1"/>
  <c r="W93" i="1"/>
  <c r="W92" i="1"/>
  <c r="W91" i="1" l="1"/>
  <c r="W99" i="1"/>
  <c r="W98" i="1"/>
  <c r="W97" i="1"/>
  <c r="W96" i="1"/>
  <c r="W44" i="1"/>
  <c r="W43" i="1"/>
  <c r="W42" i="1"/>
  <c r="W41" i="1"/>
  <c r="W39" i="1"/>
  <c r="W38" i="1"/>
  <c r="W37" i="1"/>
  <c r="W36" i="1"/>
  <c r="W34" i="1"/>
  <c r="W33" i="1"/>
  <c r="W32" i="1"/>
  <c r="W31" i="1"/>
  <c r="W29" i="1"/>
  <c r="W28" i="1"/>
  <c r="W27" i="1"/>
  <c r="W26" i="1"/>
  <c r="W24" i="1"/>
  <c r="W23" i="1"/>
  <c r="W22" i="1"/>
  <c r="W21" i="1"/>
  <c r="W19" i="1"/>
  <c r="W18" i="1"/>
  <c r="W17" i="1"/>
  <c r="W16" i="1"/>
  <c r="W14" i="1"/>
  <c r="W13" i="1"/>
  <c r="W12" i="1"/>
  <c r="W11" i="1"/>
  <c r="W15" i="1"/>
  <c r="W20" i="1"/>
  <c r="W25" i="1"/>
  <c r="W30" i="1"/>
  <c r="W35" i="1"/>
  <c r="W40" i="1"/>
  <c r="W45" i="1"/>
  <c r="W50" i="1"/>
  <c r="W55" i="1"/>
  <c r="W60" i="1"/>
  <c r="W65" i="1"/>
  <c r="W70" i="1"/>
  <c r="W75" i="1"/>
  <c r="W80" i="1"/>
  <c r="W85" i="1"/>
  <c r="W90" i="1"/>
  <c r="W95" i="1"/>
  <c r="W100" i="1"/>
  <c r="W101" i="1"/>
  <c r="W102" i="1"/>
  <c r="W103" i="1"/>
  <c r="W104" i="1"/>
  <c r="W105" i="1"/>
  <c r="W106" i="1"/>
  <c r="W107" i="1"/>
  <c r="W108" i="1"/>
  <c r="W10" i="1"/>
  <c r="T76" i="4"/>
  <c r="T74" i="4"/>
  <c r="M55" i="3" l="1"/>
  <c r="M59" i="3" s="1"/>
  <c r="E10" i="7"/>
  <c r="F10" i="7" s="1"/>
  <c r="D11" i="7"/>
  <c r="D12" i="7"/>
  <c r="D13" i="7"/>
  <c r="D14" i="7"/>
  <c r="E15" i="7"/>
  <c r="E16" i="7" s="1"/>
  <c r="D16" i="7"/>
  <c r="D17" i="7"/>
  <c r="D18" i="7"/>
  <c r="D19" i="7"/>
  <c r="E20" i="7"/>
  <c r="E24" i="7" s="1"/>
  <c r="D21" i="7"/>
  <c r="D22" i="7"/>
  <c r="D23" i="7"/>
  <c r="D24" i="7"/>
  <c r="E25" i="7"/>
  <c r="E29" i="7" s="1"/>
  <c r="D26" i="7"/>
  <c r="D27" i="7"/>
  <c r="D28" i="7"/>
  <c r="D29" i="7"/>
  <c r="E30" i="7"/>
  <c r="F30" i="7" s="1"/>
  <c r="G30" i="7" s="1"/>
  <c r="H30" i="7" s="1"/>
  <c r="I30" i="7" s="1"/>
  <c r="J30" i="7" s="1"/>
  <c r="K30" i="7" s="1"/>
  <c r="L30" i="7" s="1"/>
  <c r="M30" i="7" s="1"/>
  <c r="N30" i="7" s="1"/>
  <c r="O30" i="7" s="1"/>
  <c r="P30" i="7" s="1"/>
  <c r="Q30" i="7" s="1"/>
  <c r="R30" i="7" s="1"/>
  <c r="S30" i="7" s="1"/>
  <c r="T30" i="7" s="1"/>
  <c r="U30" i="7" s="1"/>
  <c r="V30" i="7" s="1"/>
  <c r="E31" i="7"/>
  <c r="F31" i="7" s="1"/>
  <c r="G31" i="7" s="1"/>
  <c r="H31" i="7" s="1"/>
  <c r="I31" i="7" s="1"/>
  <c r="J31" i="7" s="1"/>
  <c r="K31" i="7" s="1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V31" i="7" s="1"/>
  <c r="E32" i="7"/>
  <c r="F32" i="7" s="1"/>
  <c r="G32" i="7" s="1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V32" i="7" s="1"/>
  <c r="E15" i="3"/>
  <c r="F15" i="3" s="1"/>
  <c r="F17" i="3" s="1"/>
  <c r="G17" i="3" s="1"/>
  <c r="N55" i="3" l="1"/>
  <c r="O55" i="3" s="1"/>
  <c r="P55" i="3" s="1"/>
  <c r="Q55" i="3" s="1"/>
  <c r="R55" i="3" s="1"/>
  <c r="S55" i="3" s="1"/>
  <c r="T55" i="3" s="1"/>
  <c r="U55" i="3" s="1"/>
  <c r="V55" i="3" s="1"/>
  <c r="E19" i="7"/>
  <c r="E17" i="7"/>
  <c r="M56" i="3"/>
  <c r="M57" i="3"/>
  <c r="M58" i="3"/>
  <c r="F15" i="7"/>
  <c r="F18" i="7" s="1"/>
  <c r="G18" i="7" s="1"/>
  <c r="E13" i="7"/>
  <c r="E12" i="7"/>
  <c r="E14" i="7"/>
  <c r="F25" i="7"/>
  <c r="G25" i="7" s="1"/>
  <c r="H25" i="7" s="1"/>
  <c r="H28" i="7" s="1"/>
  <c r="F20" i="7"/>
  <c r="F22" i="7" s="1"/>
  <c r="G22" i="7" s="1"/>
  <c r="E11" i="7"/>
  <c r="E23" i="7"/>
  <c r="E22" i="7"/>
  <c r="E21" i="7"/>
  <c r="E18" i="7"/>
  <c r="F11" i="7"/>
  <c r="G11" i="7" s="1"/>
  <c r="F13" i="7"/>
  <c r="G13" i="7" s="1"/>
  <c r="F12" i="7"/>
  <c r="G12" i="7" s="1"/>
  <c r="G10" i="7"/>
  <c r="H10" i="7" s="1"/>
  <c r="F14" i="7"/>
  <c r="G14" i="7" s="1"/>
  <c r="E26" i="7"/>
  <c r="E27" i="7"/>
  <c r="E28" i="7"/>
  <c r="G15" i="3"/>
  <c r="H15" i="3" s="1"/>
  <c r="F16" i="3"/>
  <c r="G16" i="3" s="1"/>
  <c r="F19" i="3"/>
  <c r="G19" i="3" s="1"/>
  <c r="F18" i="3"/>
  <c r="G18" i="3" s="1"/>
  <c r="V59" i="3" l="1"/>
  <c r="V58" i="3"/>
  <c r="V57" i="3"/>
  <c r="V56" i="3"/>
  <c r="U59" i="3"/>
  <c r="U58" i="3"/>
  <c r="U57" i="3"/>
  <c r="U56" i="3"/>
  <c r="T59" i="3"/>
  <c r="T58" i="3"/>
  <c r="T56" i="3"/>
  <c r="T57" i="3"/>
  <c r="S59" i="3"/>
  <c r="S58" i="3"/>
  <c r="S57" i="3"/>
  <c r="S56" i="3"/>
  <c r="R56" i="3"/>
  <c r="R59" i="3"/>
  <c r="R58" i="3"/>
  <c r="R57" i="3"/>
  <c r="Q59" i="3"/>
  <c r="Q58" i="3"/>
  <c r="Q57" i="3"/>
  <c r="Q56" i="3"/>
  <c r="P59" i="3"/>
  <c r="P58" i="3"/>
  <c r="P57" i="3"/>
  <c r="P56" i="3"/>
  <c r="O59" i="3"/>
  <c r="O58" i="3"/>
  <c r="O57" i="3"/>
  <c r="O56" i="3"/>
  <c r="N56" i="3"/>
  <c r="N58" i="3"/>
  <c r="N57" i="3"/>
  <c r="N59" i="3"/>
  <c r="H29" i="7"/>
  <c r="F17" i="7"/>
  <c r="G17" i="7" s="1"/>
  <c r="F19" i="7"/>
  <c r="G19" i="7" s="1"/>
  <c r="F29" i="7"/>
  <c r="G29" i="7" s="1"/>
  <c r="F16" i="7"/>
  <c r="G16" i="7" s="1"/>
  <c r="G15" i="7"/>
  <c r="H15" i="7" s="1"/>
  <c r="H19" i="7" s="1"/>
  <c r="F27" i="7"/>
  <c r="G27" i="7" s="1"/>
  <c r="H27" i="7"/>
  <c r="F26" i="7"/>
  <c r="G26" i="7" s="1"/>
  <c r="I25" i="7"/>
  <c r="I28" i="7" s="1"/>
  <c r="F21" i="7"/>
  <c r="G21" i="7" s="1"/>
  <c r="F28" i="7"/>
  <c r="G28" i="7" s="1"/>
  <c r="F23" i="7"/>
  <c r="G23" i="7" s="1"/>
  <c r="F24" i="7"/>
  <c r="G24" i="7" s="1"/>
  <c r="G20" i="7"/>
  <c r="H20" i="7" s="1"/>
  <c r="H13" i="7"/>
  <c r="H12" i="7"/>
  <c r="H11" i="7"/>
  <c r="I10" i="7"/>
  <c r="H14" i="7"/>
  <c r="H17" i="3"/>
  <c r="H16" i="3"/>
  <c r="I15" i="3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H19" i="3"/>
  <c r="H18" i="3"/>
  <c r="E20" i="6"/>
  <c r="F20" i="6" s="1"/>
  <c r="G20" i="6" s="1"/>
  <c r="H20" i="6" s="1"/>
  <c r="I20" i="6" s="1"/>
  <c r="J20" i="6" s="1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  <c r="V20" i="6" s="1"/>
  <c r="D19" i="6"/>
  <c r="D18" i="6"/>
  <c r="D17" i="6"/>
  <c r="D16" i="6"/>
  <c r="E15" i="6"/>
  <c r="E19" i="6" s="1"/>
  <c r="D14" i="6"/>
  <c r="D13" i="6"/>
  <c r="D12" i="6"/>
  <c r="D11" i="6"/>
  <c r="E10" i="6"/>
  <c r="E11" i="6" s="1"/>
  <c r="E108" i="3"/>
  <c r="F108" i="3" s="1"/>
  <c r="G108" i="3" s="1"/>
  <c r="H108" i="3" s="1"/>
  <c r="I108" i="3" s="1"/>
  <c r="J108" i="3" s="1"/>
  <c r="K108" i="3" s="1"/>
  <c r="L108" i="3" s="1"/>
  <c r="M108" i="3" s="1"/>
  <c r="N108" i="3" s="1"/>
  <c r="O108" i="3" s="1"/>
  <c r="P108" i="3" s="1"/>
  <c r="Q108" i="3" s="1"/>
  <c r="R108" i="3" s="1"/>
  <c r="S108" i="3" s="1"/>
  <c r="T108" i="3" s="1"/>
  <c r="U108" i="3" s="1"/>
  <c r="V108" i="3" s="1"/>
  <c r="E107" i="3"/>
  <c r="F107" i="3" s="1"/>
  <c r="G107" i="3" s="1"/>
  <c r="H107" i="3" s="1"/>
  <c r="I107" i="3" s="1"/>
  <c r="J107" i="3" s="1"/>
  <c r="K107" i="3" s="1"/>
  <c r="L107" i="3" s="1"/>
  <c r="M107" i="3" s="1"/>
  <c r="N107" i="3" s="1"/>
  <c r="O107" i="3" s="1"/>
  <c r="P107" i="3" s="1"/>
  <c r="Q107" i="3" s="1"/>
  <c r="R107" i="3" s="1"/>
  <c r="S107" i="3" s="1"/>
  <c r="T107" i="3" s="1"/>
  <c r="U107" i="3" s="1"/>
  <c r="V107" i="3" s="1"/>
  <c r="E106" i="3"/>
  <c r="F106" i="3" s="1"/>
  <c r="G106" i="3" s="1"/>
  <c r="H106" i="3" s="1"/>
  <c r="I106" i="3" s="1"/>
  <c r="J106" i="3" s="1"/>
  <c r="K106" i="3" s="1"/>
  <c r="L106" i="3" s="1"/>
  <c r="M106" i="3" s="1"/>
  <c r="N106" i="3" s="1"/>
  <c r="O106" i="3" s="1"/>
  <c r="P106" i="3" s="1"/>
  <c r="Q106" i="3" s="1"/>
  <c r="R106" i="3" s="1"/>
  <c r="S106" i="3" s="1"/>
  <c r="T106" i="3" s="1"/>
  <c r="U106" i="3" s="1"/>
  <c r="V106" i="3" s="1"/>
  <c r="E105" i="3"/>
  <c r="F105" i="3" s="1"/>
  <c r="G105" i="3" s="1"/>
  <c r="H105" i="3" s="1"/>
  <c r="I105" i="3" s="1"/>
  <c r="J105" i="3" s="1"/>
  <c r="K105" i="3" s="1"/>
  <c r="L105" i="3" s="1"/>
  <c r="M105" i="3" s="1"/>
  <c r="N105" i="3" s="1"/>
  <c r="O105" i="3" s="1"/>
  <c r="P105" i="3" s="1"/>
  <c r="Q105" i="3" s="1"/>
  <c r="R105" i="3" s="1"/>
  <c r="S105" i="3" s="1"/>
  <c r="T105" i="3" s="1"/>
  <c r="U105" i="3" s="1"/>
  <c r="V105" i="3" s="1"/>
  <c r="E104" i="3"/>
  <c r="F104" i="3" s="1"/>
  <c r="G104" i="3" s="1"/>
  <c r="H104" i="3" s="1"/>
  <c r="I104" i="3" s="1"/>
  <c r="J104" i="3" s="1"/>
  <c r="K104" i="3" s="1"/>
  <c r="L104" i="3" s="1"/>
  <c r="M104" i="3" s="1"/>
  <c r="N104" i="3" s="1"/>
  <c r="O104" i="3" s="1"/>
  <c r="P104" i="3" s="1"/>
  <c r="Q104" i="3" s="1"/>
  <c r="R104" i="3" s="1"/>
  <c r="S104" i="3" s="1"/>
  <c r="T104" i="3" s="1"/>
  <c r="U104" i="3" s="1"/>
  <c r="V104" i="3" s="1"/>
  <c r="E103" i="3"/>
  <c r="F103" i="3" s="1"/>
  <c r="G103" i="3" s="1"/>
  <c r="H103" i="3" s="1"/>
  <c r="I103" i="3" s="1"/>
  <c r="J103" i="3" s="1"/>
  <c r="K103" i="3" s="1"/>
  <c r="L103" i="3" s="1"/>
  <c r="M103" i="3" s="1"/>
  <c r="N103" i="3" s="1"/>
  <c r="O103" i="3" s="1"/>
  <c r="P103" i="3" s="1"/>
  <c r="Q103" i="3" s="1"/>
  <c r="R103" i="3" s="1"/>
  <c r="S103" i="3" s="1"/>
  <c r="T103" i="3" s="1"/>
  <c r="U103" i="3" s="1"/>
  <c r="V103" i="3" s="1"/>
  <c r="E102" i="3"/>
  <c r="F102" i="3" s="1"/>
  <c r="G102" i="3" s="1"/>
  <c r="H102" i="3" s="1"/>
  <c r="I102" i="3" s="1"/>
  <c r="J102" i="3" s="1"/>
  <c r="K102" i="3" s="1"/>
  <c r="L102" i="3" s="1"/>
  <c r="M102" i="3" s="1"/>
  <c r="N102" i="3" s="1"/>
  <c r="O102" i="3" s="1"/>
  <c r="P102" i="3" s="1"/>
  <c r="Q102" i="3" s="1"/>
  <c r="R102" i="3" s="1"/>
  <c r="S102" i="3" s="1"/>
  <c r="T102" i="3" s="1"/>
  <c r="U102" i="3" s="1"/>
  <c r="V102" i="3" s="1"/>
  <c r="E101" i="3"/>
  <c r="F101" i="3" s="1"/>
  <c r="G101" i="3" s="1"/>
  <c r="H101" i="3" s="1"/>
  <c r="I101" i="3" s="1"/>
  <c r="J101" i="3" s="1"/>
  <c r="K101" i="3" s="1"/>
  <c r="L101" i="3" s="1"/>
  <c r="M101" i="3" s="1"/>
  <c r="N101" i="3" s="1"/>
  <c r="O101" i="3" s="1"/>
  <c r="P101" i="3" s="1"/>
  <c r="Q101" i="3" s="1"/>
  <c r="R101" i="3" s="1"/>
  <c r="S101" i="3" s="1"/>
  <c r="T101" i="3" s="1"/>
  <c r="U101" i="3" s="1"/>
  <c r="V101" i="3" s="1"/>
  <c r="E100" i="3"/>
  <c r="F100" i="3" s="1"/>
  <c r="G100" i="3" s="1"/>
  <c r="H100" i="3" s="1"/>
  <c r="I100" i="3" s="1"/>
  <c r="J100" i="3" s="1"/>
  <c r="K100" i="3" s="1"/>
  <c r="L100" i="3" s="1"/>
  <c r="M100" i="3" s="1"/>
  <c r="N100" i="3" s="1"/>
  <c r="O100" i="3" s="1"/>
  <c r="P100" i="3" s="1"/>
  <c r="Q100" i="3" s="1"/>
  <c r="R100" i="3" s="1"/>
  <c r="S100" i="3" s="1"/>
  <c r="T100" i="3" s="1"/>
  <c r="U100" i="3" s="1"/>
  <c r="V100" i="3" s="1"/>
  <c r="D99" i="3"/>
  <c r="D98" i="3"/>
  <c r="D97" i="3"/>
  <c r="D96" i="3"/>
  <c r="E95" i="3"/>
  <c r="E96" i="3" s="1"/>
  <c r="D94" i="3"/>
  <c r="D93" i="3"/>
  <c r="D92" i="3"/>
  <c r="D91" i="3"/>
  <c r="E90" i="3"/>
  <c r="E92" i="3" s="1"/>
  <c r="D89" i="3"/>
  <c r="D88" i="3"/>
  <c r="D87" i="3"/>
  <c r="D86" i="3"/>
  <c r="E85" i="3"/>
  <c r="E86" i="3" s="1"/>
  <c r="D84" i="3"/>
  <c r="D83" i="3"/>
  <c r="D82" i="3"/>
  <c r="D81" i="3"/>
  <c r="E80" i="3"/>
  <c r="E83" i="3" s="1"/>
  <c r="D79" i="3"/>
  <c r="D78" i="3"/>
  <c r="D77" i="3"/>
  <c r="D76" i="3"/>
  <c r="E75" i="3"/>
  <c r="D74" i="3"/>
  <c r="D73" i="3"/>
  <c r="D72" i="3"/>
  <c r="D71" i="3"/>
  <c r="E70" i="3"/>
  <c r="D69" i="3"/>
  <c r="D68" i="3"/>
  <c r="D67" i="3"/>
  <c r="D66" i="3"/>
  <c r="E65" i="3"/>
  <c r="D64" i="3"/>
  <c r="D63" i="3"/>
  <c r="D62" i="3"/>
  <c r="D61" i="3"/>
  <c r="E60" i="3"/>
  <c r="D59" i="3"/>
  <c r="D58" i="3"/>
  <c r="D57" i="3"/>
  <c r="D56" i="3"/>
  <c r="E55" i="3"/>
  <c r="D54" i="3"/>
  <c r="D53" i="3"/>
  <c r="D52" i="3"/>
  <c r="D51" i="3"/>
  <c r="E50" i="3"/>
  <c r="E52" i="3" s="1"/>
  <c r="D49" i="3"/>
  <c r="D48" i="3"/>
  <c r="D47" i="3"/>
  <c r="D46" i="3"/>
  <c r="E45" i="3"/>
  <c r="E47" i="3" s="1"/>
  <c r="D44" i="3"/>
  <c r="D43" i="3"/>
  <c r="D42" i="3"/>
  <c r="D41" i="3"/>
  <c r="E40" i="3"/>
  <c r="E43" i="3" s="1"/>
  <c r="D39" i="3"/>
  <c r="D38" i="3"/>
  <c r="D37" i="3"/>
  <c r="D36" i="3"/>
  <c r="E35" i="3"/>
  <c r="E38" i="3" s="1"/>
  <c r="D34" i="3"/>
  <c r="D33" i="3"/>
  <c r="D32" i="3"/>
  <c r="D31" i="3"/>
  <c r="E30" i="3"/>
  <c r="D29" i="3"/>
  <c r="D28" i="3"/>
  <c r="D27" i="3"/>
  <c r="D26" i="3"/>
  <c r="E25" i="3"/>
  <c r="D24" i="3"/>
  <c r="D23" i="3"/>
  <c r="D22" i="3"/>
  <c r="D21" i="3"/>
  <c r="E20" i="3"/>
  <c r="D19" i="3"/>
  <c r="D18" i="3"/>
  <c r="D17" i="3"/>
  <c r="E16" i="3"/>
  <c r="D16" i="3"/>
  <c r="E19" i="3"/>
  <c r="D14" i="3"/>
  <c r="D13" i="3"/>
  <c r="D12" i="3"/>
  <c r="D11" i="3"/>
  <c r="E10" i="3"/>
  <c r="E108" i="5"/>
  <c r="F108" i="5" s="1"/>
  <c r="G108" i="5" s="1"/>
  <c r="H108" i="5" s="1"/>
  <c r="I108" i="5" s="1"/>
  <c r="J108" i="5" s="1"/>
  <c r="K108" i="5" s="1"/>
  <c r="L108" i="5" s="1"/>
  <c r="M108" i="5" s="1"/>
  <c r="N108" i="5" s="1"/>
  <c r="O108" i="5" s="1"/>
  <c r="P108" i="5" s="1"/>
  <c r="Q108" i="5" s="1"/>
  <c r="R108" i="5" s="1"/>
  <c r="S108" i="5" s="1"/>
  <c r="T108" i="5" s="1"/>
  <c r="U108" i="5" s="1"/>
  <c r="V108" i="5" s="1"/>
  <c r="E107" i="5"/>
  <c r="F107" i="5" s="1"/>
  <c r="G107" i="5" s="1"/>
  <c r="H107" i="5" s="1"/>
  <c r="I107" i="5" s="1"/>
  <c r="J107" i="5" s="1"/>
  <c r="K107" i="5" s="1"/>
  <c r="L107" i="5" s="1"/>
  <c r="M107" i="5" s="1"/>
  <c r="N107" i="5" s="1"/>
  <c r="O107" i="5" s="1"/>
  <c r="P107" i="5" s="1"/>
  <c r="Q107" i="5" s="1"/>
  <c r="R107" i="5" s="1"/>
  <c r="S107" i="5" s="1"/>
  <c r="T107" i="5" s="1"/>
  <c r="U107" i="5" s="1"/>
  <c r="V107" i="5" s="1"/>
  <c r="E106" i="5"/>
  <c r="F106" i="5" s="1"/>
  <c r="G106" i="5" s="1"/>
  <c r="H106" i="5" s="1"/>
  <c r="I106" i="5" s="1"/>
  <c r="J106" i="5" s="1"/>
  <c r="K106" i="5" s="1"/>
  <c r="L106" i="5" s="1"/>
  <c r="M106" i="5" s="1"/>
  <c r="N106" i="5" s="1"/>
  <c r="O106" i="5" s="1"/>
  <c r="P106" i="5" s="1"/>
  <c r="Q106" i="5" s="1"/>
  <c r="R106" i="5" s="1"/>
  <c r="S106" i="5" s="1"/>
  <c r="T106" i="5" s="1"/>
  <c r="U106" i="5" s="1"/>
  <c r="V106" i="5" s="1"/>
  <c r="E105" i="5"/>
  <c r="F105" i="5" s="1"/>
  <c r="G105" i="5" s="1"/>
  <c r="H105" i="5" s="1"/>
  <c r="I105" i="5" s="1"/>
  <c r="J105" i="5" s="1"/>
  <c r="K105" i="5" s="1"/>
  <c r="L105" i="5" s="1"/>
  <c r="M105" i="5" s="1"/>
  <c r="N105" i="5" s="1"/>
  <c r="O105" i="5" s="1"/>
  <c r="P105" i="5" s="1"/>
  <c r="Q105" i="5" s="1"/>
  <c r="R105" i="5" s="1"/>
  <c r="S105" i="5" s="1"/>
  <c r="T105" i="5" s="1"/>
  <c r="U105" i="5" s="1"/>
  <c r="V105" i="5" s="1"/>
  <c r="E104" i="5"/>
  <c r="F104" i="5" s="1"/>
  <c r="G104" i="5" s="1"/>
  <c r="H104" i="5" s="1"/>
  <c r="I104" i="5" s="1"/>
  <c r="J104" i="5" s="1"/>
  <c r="K104" i="5" s="1"/>
  <c r="L104" i="5" s="1"/>
  <c r="M104" i="5" s="1"/>
  <c r="N104" i="5" s="1"/>
  <c r="O104" i="5" s="1"/>
  <c r="P104" i="5" s="1"/>
  <c r="Q104" i="5" s="1"/>
  <c r="R104" i="5" s="1"/>
  <c r="S104" i="5" s="1"/>
  <c r="T104" i="5" s="1"/>
  <c r="U104" i="5" s="1"/>
  <c r="V104" i="5" s="1"/>
  <c r="E103" i="5"/>
  <c r="F103" i="5" s="1"/>
  <c r="G103" i="5" s="1"/>
  <c r="H103" i="5" s="1"/>
  <c r="I103" i="5" s="1"/>
  <c r="J103" i="5" s="1"/>
  <c r="K103" i="5" s="1"/>
  <c r="L103" i="5" s="1"/>
  <c r="M103" i="5" s="1"/>
  <c r="N103" i="5" s="1"/>
  <c r="O103" i="5" s="1"/>
  <c r="P103" i="5" s="1"/>
  <c r="Q103" i="5" s="1"/>
  <c r="R103" i="5" s="1"/>
  <c r="S103" i="5" s="1"/>
  <c r="T103" i="5" s="1"/>
  <c r="U103" i="5" s="1"/>
  <c r="V103" i="5" s="1"/>
  <c r="E102" i="5"/>
  <c r="F102" i="5" s="1"/>
  <c r="G102" i="5" s="1"/>
  <c r="H102" i="5" s="1"/>
  <c r="I102" i="5" s="1"/>
  <c r="J102" i="5" s="1"/>
  <c r="K102" i="5" s="1"/>
  <c r="L102" i="5" s="1"/>
  <c r="M102" i="5" s="1"/>
  <c r="N102" i="5" s="1"/>
  <c r="O102" i="5" s="1"/>
  <c r="P102" i="5" s="1"/>
  <c r="Q102" i="5" s="1"/>
  <c r="R102" i="5" s="1"/>
  <c r="S102" i="5" s="1"/>
  <c r="T102" i="5" s="1"/>
  <c r="U102" i="5" s="1"/>
  <c r="V102" i="5" s="1"/>
  <c r="E101" i="5"/>
  <c r="F101" i="5" s="1"/>
  <c r="G101" i="5" s="1"/>
  <c r="H101" i="5" s="1"/>
  <c r="I101" i="5" s="1"/>
  <c r="J101" i="5" s="1"/>
  <c r="K101" i="5" s="1"/>
  <c r="L101" i="5" s="1"/>
  <c r="M101" i="5" s="1"/>
  <c r="N101" i="5" s="1"/>
  <c r="O101" i="5" s="1"/>
  <c r="P101" i="5" s="1"/>
  <c r="Q101" i="5" s="1"/>
  <c r="R101" i="5" s="1"/>
  <c r="S101" i="5" s="1"/>
  <c r="T101" i="5" s="1"/>
  <c r="U101" i="5" s="1"/>
  <c r="V101" i="5" s="1"/>
  <c r="E100" i="5"/>
  <c r="F100" i="5" s="1"/>
  <c r="G100" i="5" s="1"/>
  <c r="H100" i="5" s="1"/>
  <c r="I100" i="5" s="1"/>
  <c r="J100" i="5" s="1"/>
  <c r="K100" i="5" s="1"/>
  <c r="L100" i="5" s="1"/>
  <c r="M100" i="5" s="1"/>
  <c r="N100" i="5" s="1"/>
  <c r="O100" i="5" s="1"/>
  <c r="P100" i="5" s="1"/>
  <c r="Q100" i="5" s="1"/>
  <c r="R100" i="5" s="1"/>
  <c r="S100" i="5" s="1"/>
  <c r="T100" i="5" s="1"/>
  <c r="U100" i="5" s="1"/>
  <c r="V100" i="5" s="1"/>
  <c r="D99" i="5"/>
  <c r="D98" i="5"/>
  <c r="D97" i="5"/>
  <c r="D96" i="5"/>
  <c r="E95" i="5"/>
  <c r="E98" i="5" s="1"/>
  <c r="D94" i="5"/>
  <c r="D93" i="5"/>
  <c r="D92" i="5"/>
  <c r="D91" i="5"/>
  <c r="E90" i="5"/>
  <c r="E91" i="5" s="1"/>
  <c r="D89" i="5"/>
  <c r="D88" i="5"/>
  <c r="D87" i="5"/>
  <c r="D86" i="5"/>
  <c r="E85" i="5"/>
  <c r="E89" i="5" s="1"/>
  <c r="D84" i="5"/>
  <c r="D83" i="5"/>
  <c r="D82" i="5"/>
  <c r="D81" i="5"/>
  <c r="E80" i="5"/>
  <c r="E84" i="5" s="1"/>
  <c r="D79" i="5"/>
  <c r="D78" i="5"/>
  <c r="D77" i="5"/>
  <c r="D76" i="5"/>
  <c r="E75" i="5"/>
  <c r="E76" i="5" s="1"/>
  <c r="D74" i="5"/>
  <c r="D73" i="5"/>
  <c r="D72" i="5"/>
  <c r="D71" i="5"/>
  <c r="E70" i="5"/>
  <c r="E71" i="5" s="1"/>
  <c r="D69" i="5"/>
  <c r="D68" i="5"/>
  <c r="D67" i="5"/>
  <c r="D66" i="5"/>
  <c r="E65" i="5"/>
  <c r="E67" i="5" s="1"/>
  <c r="D64" i="5"/>
  <c r="D63" i="5"/>
  <c r="D62" i="5"/>
  <c r="D61" i="5"/>
  <c r="E60" i="5"/>
  <c r="E64" i="5" s="1"/>
  <c r="D59" i="5"/>
  <c r="D58" i="5"/>
  <c r="D57" i="5"/>
  <c r="D56" i="5"/>
  <c r="E55" i="5"/>
  <c r="E58" i="5" s="1"/>
  <c r="D54" i="5"/>
  <c r="D53" i="5"/>
  <c r="D52" i="5"/>
  <c r="D51" i="5"/>
  <c r="E50" i="5"/>
  <c r="E51" i="5" s="1"/>
  <c r="D49" i="5"/>
  <c r="D48" i="5"/>
  <c r="D47" i="5"/>
  <c r="D46" i="5"/>
  <c r="E45" i="5"/>
  <c r="E49" i="5" s="1"/>
  <c r="D44" i="5"/>
  <c r="D43" i="5"/>
  <c r="D42" i="5"/>
  <c r="D41" i="5"/>
  <c r="E40" i="5"/>
  <c r="E44" i="5" s="1"/>
  <c r="D39" i="5"/>
  <c r="D38" i="5"/>
  <c r="D37" i="5"/>
  <c r="D36" i="5"/>
  <c r="E35" i="5"/>
  <c r="E36" i="5" s="1"/>
  <c r="D34" i="5"/>
  <c r="D33" i="5"/>
  <c r="D32" i="5"/>
  <c r="D31" i="5"/>
  <c r="E30" i="5"/>
  <c r="E31" i="5" s="1"/>
  <c r="D29" i="5"/>
  <c r="D28" i="5"/>
  <c r="D27" i="5"/>
  <c r="D26" i="5"/>
  <c r="E25" i="5"/>
  <c r="E27" i="5" s="1"/>
  <c r="D24" i="5"/>
  <c r="D23" i="5"/>
  <c r="D22" i="5"/>
  <c r="D21" i="5"/>
  <c r="E20" i="5"/>
  <c r="E22" i="5" s="1"/>
  <c r="D19" i="5"/>
  <c r="D18" i="5"/>
  <c r="D17" i="5"/>
  <c r="D16" i="5"/>
  <c r="E15" i="5"/>
  <c r="E18" i="5" s="1"/>
  <c r="D14" i="5"/>
  <c r="D13" i="5"/>
  <c r="D12" i="5"/>
  <c r="D11" i="5"/>
  <c r="E10" i="5"/>
  <c r="E13" i="5" s="1"/>
  <c r="E86" i="4"/>
  <c r="F86" i="4" s="1"/>
  <c r="G86" i="4" s="1"/>
  <c r="H86" i="4" s="1"/>
  <c r="I86" i="4" s="1"/>
  <c r="J86" i="4" s="1"/>
  <c r="K86" i="4" s="1"/>
  <c r="L86" i="4" s="1"/>
  <c r="M86" i="4" s="1"/>
  <c r="N86" i="4" s="1"/>
  <c r="O86" i="4" s="1"/>
  <c r="P86" i="4" s="1"/>
  <c r="Q86" i="4" s="1"/>
  <c r="R86" i="4" s="1"/>
  <c r="S86" i="4" s="1"/>
  <c r="T86" i="4" s="1"/>
  <c r="U86" i="4" s="1"/>
  <c r="V86" i="4" s="1"/>
  <c r="E85" i="4"/>
  <c r="F85" i="4" s="1"/>
  <c r="G85" i="4" s="1"/>
  <c r="H85" i="4" s="1"/>
  <c r="I85" i="4" s="1"/>
  <c r="J85" i="4" s="1"/>
  <c r="K85" i="4" s="1"/>
  <c r="L85" i="4" s="1"/>
  <c r="M85" i="4" s="1"/>
  <c r="N85" i="4" s="1"/>
  <c r="O85" i="4" s="1"/>
  <c r="P85" i="4" s="1"/>
  <c r="Q85" i="4" s="1"/>
  <c r="R85" i="4" s="1"/>
  <c r="S85" i="4" s="1"/>
  <c r="T85" i="4" s="1"/>
  <c r="U85" i="4" s="1"/>
  <c r="V85" i="4" s="1"/>
  <c r="E84" i="4"/>
  <c r="F84" i="4" s="1"/>
  <c r="G84" i="4" s="1"/>
  <c r="H84" i="4" s="1"/>
  <c r="I84" i="4" s="1"/>
  <c r="J84" i="4" s="1"/>
  <c r="K84" i="4" s="1"/>
  <c r="L84" i="4" s="1"/>
  <c r="M84" i="4" s="1"/>
  <c r="N84" i="4" s="1"/>
  <c r="O84" i="4" s="1"/>
  <c r="P84" i="4" s="1"/>
  <c r="Q84" i="4" s="1"/>
  <c r="R84" i="4" s="1"/>
  <c r="S84" i="4" s="1"/>
  <c r="T84" i="4" s="1"/>
  <c r="U84" i="4" s="1"/>
  <c r="V84" i="4" s="1"/>
  <c r="E83" i="4"/>
  <c r="F83" i="4" s="1"/>
  <c r="G83" i="4" s="1"/>
  <c r="H83" i="4" s="1"/>
  <c r="I83" i="4" s="1"/>
  <c r="J83" i="4" s="1"/>
  <c r="K83" i="4" s="1"/>
  <c r="L83" i="4" s="1"/>
  <c r="M83" i="4" s="1"/>
  <c r="N83" i="4" s="1"/>
  <c r="O83" i="4" s="1"/>
  <c r="P83" i="4" s="1"/>
  <c r="Q83" i="4" s="1"/>
  <c r="R83" i="4" s="1"/>
  <c r="S83" i="4" s="1"/>
  <c r="T83" i="4" s="1"/>
  <c r="U83" i="4" s="1"/>
  <c r="V83" i="4" s="1"/>
  <c r="E82" i="4"/>
  <c r="F82" i="4" s="1"/>
  <c r="G82" i="4" s="1"/>
  <c r="H82" i="4" s="1"/>
  <c r="I82" i="4" s="1"/>
  <c r="J82" i="4" s="1"/>
  <c r="K82" i="4" s="1"/>
  <c r="L82" i="4" s="1"/>
  <c r="M82" i="4" s="1"/>
  <c r="N82" i="4" s="1"/>
  <c r="O82" i="4" s="1"/>
  <c r="P82" i="4" s="1"/>
  <c r="Q82" i="4" s="1"/>
  <c r="R82" i="4" s="1"/>
  <c r="S82" i="4" s="1"/>
  <c r="T82" i="4" s="1"/>
  <c r="U82" i="4" s="1"/>
  <c r="V82" i="4" s="1"/>
  <c r="E81" i="4"/>
  <c r="F81" i="4" s="1"/>
  <c r="G81" i="4" s="1"/>
  <c r="H81" i="4" s="1"/>
  <c r="I81" i="4" s="1"/>
  <c r="J81" i="4" s="1"/>
  <c r="K81" i="4" s="1"/>
  <c r="L81" i="4" s="1"/>
  <c r="M81" i="4" s="1"/>
  <c r="N81" i="4" s="1"/>
  <c r="O81" i="4" s="1"/>
  <c r="P81" i="4" s="1"/>
  <c r="Q81" i="4" s="1"/>
  <c r="R81" i="4" s="1"/>
  <c r="S81" i="4" s="1"/>
  <c r="T81" i="4" s="1"/>
  <c r="U81" i="4" s="1"/>
  <c r="V81" i="4" s="1"/>
  <c r="E80" i="4"/>
  <c r="F80" i="4" s="1"/>
  <c r="G80" i="4" s="1"/>
  <c r="H80" i="4" s="1"/>
  <c r="I80" i="4" s="1"/>
  <c r="J80" i="4" s="1"/>
  <c r="K80" i="4" s="1"/>
  <c r="L80" i="4" s="1"/>
  <c r="M80" i="4" s="1"/>
  <c r="N80" i="4" s="1"/>
  <c r="O80" i="4" s="1"/>
  <c r="P80" i="4" s="1"/>
  <c r="Q80" i="4" s="1"/>
  <c r="R80" i="4" s="1"/>
  <c r="S80" i="4" s="1"/>
  <c r="T80" i="4" s="1"/>
  <c r="U80" i="4" s="1"/>
  <c r="V80" i="4" s="1"/>
  <c r="D79" i="4"/>
  <c r="D78" i="4"/>
  <c r="D77" i="4"/>
  <c r="D76" i="4"/>
  <c r="E75" i="4"/>
  <c r="E79" i="4" s="1"/>
  <c r="D74" i="4"/>
  <c r="D73" i="4"/>
  <c r="D72" i="4"/>
  <c r="D71" i="4"/>
  <c r="E70" i="4"/>
  <c r="D69" i="4"/>
  <c r="D68" i="4"/>
  <c r="D67" i="4"/>
  <c r="D66" i="4"/>
  <c r="E65" i="4"/>
  <c r="E66" i="4" s="1"/>
  <c r="D64" i="4"/>
  <c r="D63" i="4"/>
  <c r="D62" i="4"/>
  <c r="D61" i="4"/>
  <c r="E60" i="4"/>
  <c r="E61" i="4" s="1"/>
  <c r="D59" i="4"/>
  <c r="D58" i="4"/>
  <c r="D57" i="4"/>
  <c r="D56" i="4"/>
  <c r="E55" i="4"/>
  <c r="D54" i="4"/>
  <c r="D53" i="4"/>
  <c r="D52" i="4"/>
  <c r="D51" i="4"/>
  <c r="E50" i="4"/>
  <c r="D49" i="4"/>
  <c r="D48" i="4"/>
  <c r="D47" i="4"/>
  <c r="D46" i="4"/>
  <c r="E45" i="4"/>
  <c r="D44" i="4"/>
  <c r="D43" i="4"/>
  <c r="D42" i="4"/>
  <c r="D41" i="4"/>
  <c r="E40" i="4"/>
  <c r="E44" i="4" s="1"/>
  <c r="D39" i="4"/>
  <c r="D38" i="4"/>
  <c r="D37" i="4"/>
  <c r="D36" i="4"/>
  <c r="E35" i="4"/>
  <c r="D34" i="4"/>
  <c r="D33" i="4"/>
  <c r="D32" i="4"/>
  <c r="D31" i="4"/>
  <c r="E30" i="4"/>
  <c r="D29" i="4"/>
  <c r="D28" i="4"/>
  <c r="D27" i="4"/>
  <c r="D26" i="4"/>
  <c r="E25" i="4"/>
  <c r="E29" i="4" s="1"/>
  <c r="D24" i="4"/>
  <c r="D23" i="4"/>
  <c r="D22" i="4"/>
  <c r="D21" i="4"/>
  <c r="E20" i="4"/>
  <c r="E24" i="4" s="1"/>
  <c r="D19" i="4"/>
  <c r="D18" i="4"/>
  <c r="D17" i="4"/>
  <c r="D16" i="4"/>
  <c r="E15" i="4"/>
  <c r="E16" i="4" s="1"/>
  <c r="D14" i="4"/>
  <c r="D13" i="4"/>
  <c r="D12" i="4"/>
  <c r="D11" i="4"/>
  <c r="E10" i="4"/>
  <c r="E14" i="4" s="1"/>
  <c r="E108" i="1"/>
  <c r="F108" i="1" s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Q108" i="1" s="1"/>
  <c r="R108" i="1" s="1"/>
  <c r="S108" i="1" s="1"/>
  <c r="T108" i="1" s="1"/>
  <c r="U108" i="1" s="1"/>
  <c r="V108" i="1" s="1"/>
  <c r="E107" i="1"/>
  <c r="F107" i="1" s="1"/>
  <c r="G107" i="1" s="1"/>
  <c r="H107" i="1" s="1"/>
  <c r="I107" i="1" s="1"/>
  <c r="J107" i="1" s="1"/>
  <c r="K107" i="1" s="1"/>
  <c r="L107" i="1" s="1"/>
  <c r="M107" i="1" s="1"/>
  <c r="N107" i="1" s="1"/>
  <c r="O107" i="1" s="1"/>
  <c r="P107" i="1" s="1"/>
  <c r="Q107" i="1" s="1"/>
  <c r="R107" i="1" s="1"/>
  <c r="S107" i="1" s="1"/>
  <c r="T107" i="1" s="1"/>
  <c r="U107" i="1" s="1"/>
  <c r="V107" i="1" s="1"/>
  <c r="E106" i="1"/>
  <c r="F106" i="1" s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Q106" i="1" s="1"/>
  <c r="R106" i="1" s="1"/>
  <c r="S106" i="1" s="1"/>
  <c r="T106" i="1" s="1"/>
  <c r="U106" i="1" s="1"/>
  <c r="V106" i="1" s="1"/>
  <c r="E105" i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Q105" i="1" s="1"/>
  <c r="R105" i="1" s="1"/>
  <c r="S105" i="1" s="1"/>
  <c r="T105" i="1" s="1"/>
  <c r="U105" i="1" s="1"/>
  <c r="V105" i="1" s="1"/>
  <c r="E104" i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T104" i="1" s="1"/>
  <c r="U104" i="1" s="1"/>
  <c r="V104" i="1" s="1"/>
  <c r="E103" i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Q103" i="1" s="1"/>
  <c r="R103" i="1" s="1"/>
  <c r="S103" i="1" s="1"/>
  <c r="T103" i="1" s="1"/>
  <c r="U103" i="1" s="1"/>
  <c r="V103" i="1" s="1"/>
  <c r="E102" i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T102" i="1" s="1"/>
  <c r="U102" i="1" s="1"/>
  <c r="V102" i="1" s="1"/>
  <c r="E101" i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U101" i="1" s="1"/>
  <c r="V101" i="1" s="1"/>
  <c r="E100" i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D99" i="1"/>
  <c r="D98" i="1"/>
  <c r="D97" i="1"/>
  <c r="D96" i="1"/>
  <c r="E95" i="1"/>
  <c r="E99" i="1" s="1"/>
  <c r="D94" i="1"/>
  <c r="D93" i="1"/>
  <c r="D92" i="1"/>
  <c r="D91" i="1"/>
  <c r="E90" i="1"/>
  <c r="E94" i="1" s="1"/>
  <c r="D89" i="1"/>
  <c r="D88" i="1"/>
  <c r="D87" i="1"/>
  <c r="D86" i="1"/>
  <c r="E85" i="1"/>
  <c r="E86" i="1" s="1"/>
  <c r="D84" i="1"/>
  <c r="D83" i="1"/>
  <c r="D82" i="1"/>
  <c r="D81" i="1"/>
  <c r="E80" i="1"/>
  <c r="E84" i="1" s="1"/>
  <c r="D79" i="1"/>
  <c r="D78" i="1"/>
  <c r="D77" i="1"/>
  <c r="D76" i="1"/>
  <c r="E75" i="1"/>
  <c r="E77" i="1" s="1"/>
  <c r="D74" i="1"/>
  <c r="D73" i="1"/>
  <c r="D72" i="1"/>
  <c r="D71" i="1"/>
  <c r="E70" i="1"/>
  <c r="E74" i="1" s="1"/>
  <c r="D69" i="1"/>
  <c r="D68" i="1"/>
  <c r="D67" i="1"/>
  <c r="D66" i="1"/>
  <c r="E65" i="1"/>
  <c r="E68" i="1" s="1"/>
  <c r="D64" i="1"/>
  <c r="D63" i="1"/>
  <c r="D62" i="1"/>
  <c r="D61" i="1"/>
  <c r="E60" i="1"/>
  <c r="E63" i="1" s="1"/>
  <c r="D59" i="1"/>
  <c r="D58" i="1"/>
  <c r="D57" i="1"/>
  <c r="D56" i="1"/>
  <c r="E55" i="1"/>
  <c r="E59" i="1" s="1"/>
  <c r="D54" i="1"/>
  <c r="D53" i="1"/>
  <c r="D52" i="1"/>
  <c r="D51" i="1"/>
  <c r="E50" i="1"/>
  <c r="E54" i="1" s="1"/>
  <c r="D49" i="1"/>
  <c r="D48" i="1"/>
  <c r="D47" i="1"/>
  <c r="D46" i="1"/>
  <c r="E45" i="1"/>
  <c r="E46" i="1" s="1"/>
  <c r="D44" i="1"/>
  <c r="D43" i="1"/>
  <c r="D42" i="1"/>
  <c r="D41" i="1"/>
  <c r="E40" i="1"/>
  <c r="E44" i="1" s="1"/>
  <c r="D39" i="1"/>
  <c r="D38" i="1"/>
  <c r="D37" i="1"/>
  <c r="D36" i="1"/>
  <c r="E35" i="1"/>
  <c r="E37" i="1" s="1"/>
  <c r="D34" i="1"/>
  <c r="D33" i="1"/>
  <c r="D32" i="1"/>
  <c r="D31" i="1"/>
  <c r="E30" i="1"/>
  <c r="E34" i="1" s="1"/>
  <c r="D29" i="1"/>
  <c r="D28" i="1"/>
  <c r="D27" i="1"/>
  <c r="D26" i="1"/>
  <c r="E25" i="1"/>
  <c r="E28" i="1" s="1"/>
  <c r="D24" i="1"/>
  <c r="D23" i="1"/>
  <c r="D22" i="1"/>
  <c r="D21" i="1"/>
  <c r="E20" i="1"/>
  <c r="E23" i="1" s="1"/>
  <c r="D19" i="1"/>
  <c r="D18" i="1"/>
  <c r="D17" i="1"/>
  <c r="D16" i="1"/>
  <c r="E15" i="1"/>
  <c r="E19" i="1" s="1"/>
  <c r="D14" i="1"/>
  <c r="D13" i="1"/>
  <c r="D12" i="1"/>
  <c r="D11" i="1"/>
  <c r="E10" i="1"/>
  <c r="E14" i="1" s="1"/>
  <c r="E108" i="2"/>
  <c r="F108" i="2" s="1"/>
  <c r="G108" i="2" s="1"/>
  <c r="H108" i="2" s="1"/>
  <c r="I108" i="2" s="1"/>
  <c r="J108" i="2" s="1"/>
  <c r="K108" i="2" s="1"/>
  <c r="L108" i="2" s="1"/>
  <c r="M108" i="2" s="1"/>
  <c r="N108" i="2" s="1"/>
  <c r="O108" i="2" s="1"/>
  <c r="P108" i="2" s="1"/>
  <c r="Q108" i="2" s="1"/>
  <c r="R108" i="2" s="1"/>
  <c r="S108" i="2" s="1"/>
  <c r="T108" i="2" s="1"/>
  <c r="U108" i="2" s="1"/>
  <c r="V108" i="2" s="1"/>
  <c r="E107" i="2"/>
  <c r="F107" i="2" s="1"/>
  <c r="G107" i="2" s="1"/>
  <c r="H107" i="2" s="1"/>
  <c r="I107" i="2" s="1"/>
  <c r="J107" i="2" s="1"/>
  <c r="K107" i="2" s="1"/>
  <c r="L107" i="2" s="1"/>
  <c r="M107" i="2" s="1"/>
  <c r="N107" i="2" s="1"/>
  <c r="O107" i="2" s="1"/>
  <c r="P107" i="2" s="1"/>
  <c r="Q107" i="2" s="1"/>
  <c r="R107" i="2" s="1"/>
  <c r="S107" i="2" s="1"/>
  <c r="T107" i="2" s="1"/>
  <c r="U107" i="2" s="1"/>
  <c r="V107" i="2" s="1"/>
  <c r="E106" i="2"/>
  <c r="F106" i="2" s="1"/>
  <c r="G106" i="2" s="1"/>
  <c r="H106" i="2" s="1"/>
  <c r="I106" i="2" s="1"/>
  <c r="J106" i="2" s="1"/>
  <c r="K106" i="2" s="1"/>
  <c r="L106" i="2" s="1"/>
  <c r="M106" i="2" s="1"/>
  <c r="N106" i="2" s="1"/>
  <c r="O106" i="2" s="1"/>
  <c r="P106" i="2" s="1"/>
  <c r="Q106" i="2" s="1"/>
  <c r="R106" i="2" s="1"/>
  <c r="S106" i="2" s="1"/>
  <c r="T106" i="2" s="1"/>
  <c r="U106" i="2" s="1"/>
  <c r="V106" i="2" s="1"/>
  <c r="E105" i="2"/>
  <c r="F105" i="2" s="1"/>
  <c r="G105" i="2" s="1"/>
  <c r="H105" i="2" s="1"/>
  <c r="I105" i="2" s="1"/>
  <c r="J105" i="2" s="1"/>
  <c r="K105" i="2" s="1"/>
  <c r="L105" i="2" s="1"/>
  <c r="M105" i="2" s="1"/>
  <c r="N105" i="2" s="1"/>
  <c r="O105" i="2" s="1"/>
  <c r="P105" i="2" s="1"/>
  <c r="Q105" i="2" s="1"/>
  <c r="R105" i="2" s="1"/>
  <c r="S105" i="2" s="1"/>
  <c r="T105" i="2" s="1"/>
  <c r="U105" i="2" s="1"/>
  <c r="V105" i="2" s="1"/>
  <c r="E104" i="2"/>
  <c r="F104" i="2" s="1"/>
  <c r="G104" i="2" s="1"/>
  <c r="H104" i="2" s="1"/>
  <c r="I104" i="2" s="1"/>
  <c r="J104" i="2" s="1"/>
  <c r="K104" i="2" s="1"/>
  <c r="L104" i="2" s="1"/>
  <c r="M104" i="2" s="1"/>
  <c r="N104" i="2" s="1"/>
  <c r="O104" i="2" s="1"/>
  <c r="P104" i="2" s="1"/>
  <c r="Q104" i="2" s="1"/>
  <c r="R104" i="2" s="1"/>
  <c r="S104" i="2" s="1"/>
  <c r="T104" i="2" s="1"/>
  <c r="U104" i="2" s="1"/>
  <c r="V104" i="2" s="1"/>
  <c r="E103" i="2"/>
  <c r="F103" i="2" s="1"/>
  <c r="G103" i="2" s="1"/>
  <c r="H103" i="2" s="1"/>
  <c r="I103" i="2" s="1"/>
  <c r="J103" i="2" s="1"/>
  <c r="K103" i="2" s="1"/>
  <c r="L103" i="2" s="1"/>
  <c r="M103" i="2" s="1"/>
  <c r="N103" i="2" s="1"/>
  <c r="O103" i="2" s="1"/>
  <c r="P103" i="2" s="1"/>
  <c r="Q103" i="2" s="1"/>
  <c r="R103" i="2" s="1"/>
  <c r="S103" i="2" s="1"/>
  <c r="T103" i="2" s="1"/>
  <c r="U103" i="2" s="1"/>
  <c r="V103" i="2" s="1"/>
  <c r="E102" i="2"/>
  <c r="F102" i="2" s="1"/>
  <c r="G102" i="2" s="1"/>
  <c r="H102" i="2" s="1"/>
  <c r="I102" i="2" s="1"/>
  <c r="J102" i="2" s="1"/>
  <c r="K102" i="2" s="1"/>
  <c r="L102" i="2" s="1"/>
  <c r="M102" i="2" s="1"/>
  <c r="N102" i="2" s="1"/>
  <c r="O102" i="2" s="1"/>
  <c r="P102" i="2" s="1"/>
  <c r="Q102" i="2" s="1"/>
  <c r="R102" i="2" s="1"/>
  <c r="S102" i="2" s="1"/>
  <c r="T102" i="2" s="1"/>
  <c r="U102" i="2" s="1"/>
  <c r="V102" i="2" s="1"/>
  <c r="E101" i="2"/>
  <c r="F101" i="2" s="1"/>
  <c r="G101" i="2" s="1"/>
  <c r="H101" i="2" s="1"/>
  <c r="I101" i="2" s="1"/>
  <c r="J101" i="2" s="1"/>
  <c r="K101" i="2" s="1"/>
  <c r="L101" i="2" s="1"/>
  <c r="M101" i="2" s="1"/>
  <c r="N101" i="2" s="1"/>
  <c r="O101" i="2" s="1"/>
  <c r="P101" i="2" s="1"/>
  <c r="Q101" i="2" s="1"/>
  <c r="R101" i="2" s="1"/>
  <c r="S101" i="2" s="1"/>
  <c r="T101" i="2" s="1"/>
  <c r="U101" i="2" s="1"/>
  <c r="V101" i="2" s="1"/>
  <c r="E100" i="2"/>
  <c r="F100" i="2" s="1"/>
  <c r="G100" i="2" s="1"/>
  <c r="H100" i="2" s="1"/>
  <c r="I100" i="2" s="1"/>
  <c r="J100" i="2" s="1"/>
  <c r="K100" i="2" s="1"/>
  <c r="L100" i="2" s="1"/>
  <c r="M100" i="2" s="1"/>
  <c r="N100" i="2" s="1"/>
  <c r="O100" i="2" s="1"/>
  <c r="P100" i="2" s="1"/>
  <c r="Q100" i="2" s="1"/>
  <c r="R100" i="2" s="1"/>
  <c r="S100" i="2" s="1"/>
  <c r="T100" i="2" s="1"/>
  <c r="U100" i="2" s="1"/>
  <c r="V100" i="2" s="1"/>
  <c r="D99" i="2"/>
  <c r="D98" i="2"/>
  <c r="D97" i="2"/>
  <c r="D96" i="2"/>
  <c r="E95" i="2"/>
  <c r="D94" i="2"/>
  <c r="D93" i="2"/>
  <c r="D92" i="2"/>
  <c r="D91" i="2"/>
  <c r="E90" i="2"/>
  <c r="D89" i="2"/>
  <c r="D88" i="2"/>
  <c r="D87" i="2"/>
  <c r="D86" i="2"/>
  <c r="E85" i="2"/>
  <c r="D84" i="2"/>
  <c r="D83" i="2"/>
  <c r="D82" i="2"/>
  <c r="D81" i="2"/>
  <c r="E80" i="2"/>
  <c r="D79" i="2"/>
  <c r="D78" i="2"/>
  <c r="D77" i="2"/>
  <c r="D76" i="2"/>
  <c r="E75" i="2"/>
  <c r="D74" i="2"/>
  <c r="D73" i="2"/>
  <c r="D72" i="2"/>
  <c r="D71" i="2"/>
  <c r="E70" i="2"/>
  <c r="D69" i="2"/>
  <c r="D68" i="2"/>
  <c r="D67" i="2"/>
  <c r="D66" i="2"/>
  <c r="E65" i="2"/>
  <c r="D64" i="2"/>
  <c r="D63" i="2"/>
  <c r="D62" i="2"/>
  <c r="D61" i="2"/>
  <c r="E60" i="2"/>
  <c r="D59" i="2"/>
  <c r="D58" i="2"/>
  <c r="D57" i="2"/>
  <c r="D56" i="2"/>
  <c r="E55" i="2"/>
  <c r="D54" i="2"/>
  <c r="D53" i="2"/>
  <c r="D52" i="2"/>
  <c r="D51" i="2"/>
  <c r="E50" i="2"/>
  <c r="D49" i="2"/>
  <c r="D48" i="2"/>
  <c r="D47" i="2"/>
  <c r="D46" i="2"/>
  <c r="E45" i="2"/>
  <c r="D44" i="2"/>
  <c r="D43" i="2"/>
  <c r="D42" i="2"/>
  <c r="D41" i="2"/>
  <c r="E40" i="2"/>
  <c r="D39" i="2"/>
  <c r="D38" i="2"/>
  <c r="D37" i="2"/>
  <c r="D36" i="2"/>
  <c r="E35" i="2"/>
  <c r="D34" i="2"/>
  <c r="D33" i="2"/>
  <c r="D32" i="2"/>
  <c r="D31" i="2"/>
  <c r="E30" i="2"/>
  <c r="D29" i="2"/>
  <c r="D28" i="2"/>
  <c r="D27" i="2"/>
  <c r="D26" i="2"/>
  <c r="E25" i="2"/>
  <c r="D24" i="2"/>
  <c r="D23" i="2"/>
  <c r="D22" i="2"/>
  <c r="D21" i="2"/>
  <c r="E20" i="2"/>
  <c r="D19" i="2"/>
  <c r="D18" i="2"/>
  <c r="D17" i="2"/>
  <c r="D16" i="2"/>
  <c r="E15" i="2"/>
  <c r="D14" i="2"/>
  <c r="D13" i="2"/>
  <c r="D12" i="2"/>
  <c r="D11" i="2"/>
  <c r="E10" i="2"/>
  <c r="V19" i="3" l="1"/>
  <c r="V18" i="3"/>
  <c r="V17" i="3"/>
  <c r="V16" i="3"/>
  <c r="U18" i="3"/>
  <c r="U17" i="3"/>
  <c r="U19" i="3"/>
  <c r="U16" i="3"/>
  <c r="T19" i="3"/>
  <c r="T17" i="3"/>
  <c r="T18" i="3"/>
  <c r="T16" i="3"/>
  <c r="S18" i="3"/>
  <c r="S17" i="3"/>
  <c r="S16" i="3"/>
  <c r="S19" i="3"/>
  <c r="R16" i="3"/>
  <c r="R19" i="3"/>
  <c r="R18" i="3"/>
  <c r="R17" i="3"/>
  <c r="Q18" i="3"/>
  <c r="Q17" i="3"/>
  <c r="Q16" i="3"/>
  <c r="Q19" i="3"/>
  <c r="J25" i="7"/>
  <c r="K25" i="7" s="1"/>
  <c r="L25" i="7" s="1"/>
  <c r="M25" i="7" s="1"/>
  <c r="N25" i="7" s="1"/>
  <c r="O25" i="7" s="1"/>
  <c r="P25" i="7" s="1"/>
  <c r="Q25" i="7" s="1"/>
  <c r="R25" i="7" s="1"/>
  <c r="S25" i="7" s="1"/>
  <c r="T25" i="7" s="1"/>
  <c r="U25" i="7" s="1"/>
  <c r="V25" i="7" s="1"/>
  <c r="P17" i="3"/>
  <c r="P16" i="3"/>
  <c r="P18" i="3"/>
  <c r="P19" i="3"/>
  <c r="O19" i="3"/>
  <c r="O18" i="3"/>
  <c r="O17" i="3"/>
  <c r="O16" i="3"/>
  <c r="N19" i="3"/>
  <c r="N18" i="3"/>
  <c r="N17" i="3"/>
  <c r="N16" i="3"/>
  <c r="H16" i="7"/>
  <c r="I15" i="7"/>
  <c r="I19" i="7" s="1"/>
  <c r="H17" i="7"/>
  <c r="I26" i="7"/>
  <c r="I29" i="7"/>
  <c r="I27" i="7"/>
  <c r="M19" i="3"/>
  <c r="M18" i="3"/>
  <c r="M17" i="3"/>
  <c r="M16" i="3"/>
  <c r="H18" i="7"/>
  <c r="L17" i="3"/>
  <c r="L16" i="3"/>
  <c r="L19" i="3"/>
  <c r="L18" i="3"/>
  <c r="K16" i="3"/>
  <c r="K19" i="3"/>
  <c r="K18" i="3"/>
  <c r="K17" i="3"/>
  <c r="I20" i="7"/>
  <c r="H23" i="7"/>
  <c r="H21" i="7"/>
  <c r="H24" i="7"/>
  <c r="H22" i="7"/>
  <c r="I14" i="7"/>
  <c r="I13" i="7"/>
  <c r="I12" i="7"/>
  <c r="I11" i="7"/>
  <c r="J10" i="7"/>
  <c r="K10" i="7" s="1"/>
  <c r="L10" i="7" s="1"/>
  <c r="M10" i="7" s="1"/>
  <c r="N10" i="7" s="1"/>
  <c r="O10" i="7" s="1"/>
  <c r="P10" i="7" s="1"/>
  <c r="Q10" i="7" s="1"/>
  <c r="R10" i="7" s="1"/>
  <c r="S10" i="7" s="1"/>
  <c r="T10" i="7" s="1"/>
  <c r="U10" i="7" s="1"/>
  <c r="V10" i="7" s="1"/>
  <c r="J19" i="3"/>
  <c r="J18" i="3"/>
  <c r="J17" i="3"/>
  <c r="J16" i="3"/>
  <c r="I19" i="3"/>
  <c r="I18" i="3"/>
  <c r="I17" i="3"/>
  <c r="I16" i="3"/>
  <c r="E91" i="3"/>
  <c r="E17" i="1"/>
  <c r="E73" i="1"/>
  <c r="E78" i="1"/>
  <c r="E16" i="6"/>
  <c r="F10" i="6"/>
  <c r="G10" i="6" s="1"/>
  <c r="H10" i="6" s="1"/>
  <c r="F15" i="6"/>
  <c r="G15" i="6" s="1"/>
  <c r="H15" i="6" s="1"/>
  <c r="E17" i="6"/>
  <c r="E63" i="5"/>
  <c r="E77" i="5"/>
  <c r="E41" i="5"/>
  <c r="E37" i="5"/>
  <c r="E73" i="5"/>
  <c r="F45" i="5"/>
  <c r="F46" i="5" s="1"/>
  <c r="G46" i="5" s="1"/>
  <c r="E23" i="5"/>
  <c r="F85" i="5"/>
  <c r="E38" i="5"/>
  <c r="E47" i="5"/>
  <c r="E68" i="5"/>
  <c r="E86" i="5"/>
  <c r="F30" i="5"/>
  <c r="G30" i="5" s="1"/>
  <c r="H30" i="5" s="1"/>
  <c r="F70" i="5"/>
  <c r="G70" i="5" s="1"/>
  <c r="H70" i="5" s="1"/>
  <c r="E42" i="5"/>
  <c r="E81" i="5"/>
  <c r="F15" i="5"/>
  <c r="G15" i="5" s="1"/>
  <c r="H15" i="5" s="1"/>
  <c r="F55" i="5"/>
  <c r="G55" i="5" s="1"/>
  <c r="H55" i="5" s="1"/>
  <c r="F95" i="5"/>
  <c r="G95" i="5" s="1"/>
  <c r="H95" i="5" s="1"/>
  <c r="E32" i="5"/>
  <c r="E48" i="5"/>
  <c r="E87" i="5"/>
  <c r="F40" i="5"/>
  <c r="G40" i="5" s="1"/>
  <c r="H40" i="5" s="1"/>
  <c r="F80" i="5"/>
  <c r="G80" i="5" s="1"/>
  <c r="H80" i="5" s="1"/>
  <c r="E82" i="5"/>
  <c r="F25" i="5"/>
  <c r="G25" i="5" s="1"/>
  <c r="H25" i="5" s="1"/>
  <c r="F65" i="5"/>
  <c r="G65" i="5" s="1"/>
  <c r="H65" i="5" s="1"/>
  <c r="E33" i="5"/>
  <c r="E88" i="5"/>
  <c r="F10" i="5"/>
  <c r="G10" i="5" s="1"/>
  <c r="H10" i="5" s="1"/>
  <c r="F50" i="5"/>
  <c r="G50" i="5" s="1"/>
  <c r="H50" i="5" s="1"/>
  <c r="F90" i="5"/>
  <c r="G90" i="5" s="1"/>
  <c r="H90" i="5" s="1"/>
  <c r="E28" i="5"/>
  <c r="E72" i="5"/>
  <c r="F35" i="5"/>
  <c r="G35" i="5" s="1"/>
  <c r="H35" i="5" s="1"/>
  <c r="F75" i="5"/>
  <c r="G75" i="5" s="1"/>
  <c r="H75" i="5" s="1"/>
  <c r="E46" i="5"/>
  <c r="F20" i="5"/>
  <c r="G20" i="5" s="1"/>
  <c r="H20" i="5" s="1"/>
  <c r="F60" i="5"/>
  <c r="G60" i="5" s="1"/>
  <c r="H60" i="5" s="1"/>
  <c r="F15" i="4"/>
  <c r="F19" i="4" s="1"/>
  <c r="G19" i="4" s="1"/>
  <c r="E17" i="4"/>
  <c r="F10" i="4"/>
  <c r="E12" i="4"/>
  <c r="E28" i="4"/>
  <c r="F20" i="4"/>
  <c r="G20" i="4" s="1"/>
  <c r="H20" i="4" s="1"/>
  <c r="E41" i="4"/>
  <c r="F40" i="4"/>
  <c r="G40" i="4" s="1"/>
  <c r="H40" i="4" s="1"/>
  <c r="E46" i="4"/>
  <c r="F45" i="4"/>
  <c r="G45" i="4" s="1"/>
  <c r="H45" i="4" s="1"/>
  <c r="E33" i="4"/>
  <c r="F30" i="4"/>
  <c r="G30" i="4" s="1"/>
  <c r="H30" i="4" s="1"/>
  <c r="E54" i="4"/>
  <c r="F50" i="4"/>
  <c r="G50" i="4" s="1"/>
  <c r="H50" i="4" s="1"/>
  <c r="E59" i="4"/>
  <c r="F55" i="4"/>
  <c r="G55" i="4" s="1"/>
  <c r="H55" i="4" s="1"/>
  <c r="E78" i="4"/>
  <c r="F75" i="4"/>
  <c r="G75" i="4" s="1"/>
  <c r="H75" i="4" s="1"/>
  <c r="E13" i="4"/>
  <c r="E26" i="4"/>
  <c r="E51" i="4"/>
  <c r="E56" i="4"/>
  <c r="F25" i="4"/>
  <c r="G25" i="4" s="1"/>
  <c r="H25" i="4" s="1"/>
  <c r="E73" i="4"/>
  <c r="F70" i="4"/>
  <c r="G70" i="4" s="1"/>
  <c r="H70" i="4" s="1"/>
  <c r="E21" i="4"/>
  <c r="E38" i="4"/>
  <c r="F35" i="4"/>
  <c r="G35" i="4" s="1"/>
  <c r="H35" i="4" s="1"/>
  <c r="E42" i="4"/>
  <c r="E47" i="4"/>
  <c r="E52" i="4"/>
  <c r="E57" i="4"/>
  <c r="E64" i="4"/>
  <c r="F60" i="4"/>
  <c r="G60" i="4" s="1"/>
  <c r="H60" i="4" s="1"/>
  <c r="E69" i="4"/>
  <c r="F65" i="4"/>
  <c r="G65" i="4" s="1"/>
  <c r="H65" i="4" s="1"/>
  <c r="E11" i="4"/>
  <c r="E43" i="4"/>
  <c r="E48" i="4"/>
  <c r="E53" i="4"/>
  <c r="E42" i="3"/>
  <c r="E51" i="3"/>
  <c r="E14" i="3"/>
  <c r="F10" i="3"/>
  <c r="G10" i="3" s="1"/>
  <c r="H10" i="3" s="1"/>
  <c r="E37" i="3"/>
  <c r="E64" i="3"/>
  <c r="F60" i="3"/>
  <c r="G60" i="3" s="1"/>
  <c r="H60" i="3" s="1"/>
  <c r="E79" i="3"/>
  <c r="F75" i="3"/>
  <c r="G75" i="3" s="1"/>
  <c r="H75" i="3" s="1"/>
  <c r="E81" i="3"/>
  <c r="F80" i="3"/>
  <c r="G80" i="3" s="1"/>
  <c r="H80" i="3" s="1"/>
  <c r="E32" i="3"/>
  <c r="F30" i="3"/>
  <c r="G30" i="3" s="1"/>
  <c r="H30" i="3" s="1"/>
  <c r="E89" i="3"/>
  <c r="F85" i="3"/>
  <c r="G85" i="3" s="1"/>
  <c r="H85" i="3" s="1"/>
  <c r="E11" i="3"/>
  <c r="E28" i="3"/>
  <c r="F25" i="3"/>
  <c r="G25" i="3" s="1"/>
  <c r="H25" i="3" s="1"/>
  <c r="E76" i="3"/>
  <c r="E33" i="3"/>
  <c r="E54" i="3"/>
  <c r="F50" i="3"/>
  <c r="G50" i="3" s="1"/>
  <c r="H50" i="3" s="1"/>
  <c r="E82" i="3"/>
  <c r="E87" i="3"/>
  <c r="E59" i="3"/>
  <c r="F55" i="3"/>
  <c r="G55" i="3" s="1"/>
  <c r="H55" i="3" s="1"/>
  <c r="E72" i="3"/>
  <c r="F70" i="3"/>
  <c r="G70" i="3" s="1"/>
  <c r="H70" i="3" s="1"/>
  <c r="E12" i="3"/>
  <c r="E44" i="3"/>
  <c r="F40" i="3"/>
  <c r="G40" i="3" s="1"/>
  <c r="H40" i="3" s="1"/>
  <c r="E49" i="3"/>
  <c r="F45" i="3"/>
  <c r="G45" i="3" s="1"/>
  <c r="H45" i="3" s="1"/>
  <c r="E56" i="3"/>
  <c r="E77" i="3"/>
  <c r="E24" i="3"/>
  <c r="F20" i="3"/>
  <c r="G20" i="3" s="1"/>
  <c r="H20" i="3" s="1"/>
  <c r="E36" i="3"/>
  <c r="F35" i="3"/>
  <c r="G35" i="3" s="1"/>
  <c r="H35" i="3" s="1"/>
  <c r="E68" i="3"/>
  <c r="F65" i="3"/>
  <c r="G65" i="3" s="1"/>
  <c r="H65" i="3" s="1"/>
  <c r="E99" i="3"/>
  <c r="F95" i="3"/>
  <c r="G95" i="3" s="1"/>
  <c r="H95" i="3" s="1"/>
  <c r="E41" i="3"/>
  <c r="E46" i="3"/>
  <c r="E73" i="3"/>
  <c r="E78" i="3"/>
  <c r="E94" i="3"/>
  <c r="F90" i="3"/>
  <c r="G90" i="3" s="1"/>
  <c r="H90" i="3" s="1"/>
  <c r="E79" i="2"/>
  <c r="F75" i="2"/>
  <c r="G75" i="2" s="1"/>
  <c r="H75" i="2" s="1"/>
  <c r="E46" i="2"/>
  <c r="F45" i="2"/>
  <c r="G45" i="2" s="1"/>
  <c r="H45" i="2" s="1"/>
  <c r="E91" i="2"/>
  <c r="F90" i="2"/>
  <c r="G90" i="2" s="1"/>
  <c r="H90" i="2" s="1"/>
  <c r="E64" i="2"/>
  <c r="F60" i="2"/>
  <c r="G60" i="2" s="1"/>
  <c r="H60" i="2" s="1"/>
  <c r="E73" i="2"/>
  <c r="F70" i="2"/>
  <c r="G70" i="2" s="1"/>
  <c r="H70" i="2" s="1"/>
  <c r="E77" i="2"/>
  <c r="E86" i="2"/>
  <c r="F85" i="2"/>
  <c r="G85" i="2" s="1"/>
  <c r="H85" i="2" s="1"/>
  <c r="E14" i="2"/>
  <c r="F10" i="2"/>
  <c r="G10" i="2" s="1"/>
  <c r="H10" i="2" s="1"/>
  <c r="E51" i="2"/>
  <c r="F50" i="2"/>
  <c r="G50" i="2" s="1"/>
  <c r="H50" i="2" s="1"/>
  <c r="E24" i="2"/>
  <c r="F20" i="2"/>
  <c r="G20" i="2" s="1"/>
  <c r="H20" i="2" s="1"/>
  <c r="E33" i="2"/>
  <c r="F30" i="2"/>
  <c r="G30" i="2" s="1"/>
  <c r="H30" i="2" s="1"/>
  <c r="E19" i="2"/>
  <c r="F15" i="2"/>
  <c r="G15" i="2" s="1"/>
  <c r="H15" i="2" s="1"/>
  <c r="E59" i="2"/>
  <c r="F55" i="2"/>
  <c r="G55" i="2" s="1"/>
  <c r="H55" i="2" s="1"/>
  <c r="E37" i="2"/>
  <c r="F35" i="2"/>
  <c r="G35" i="2" s="1"/>
  <c r="H35" i="2" s="1"/>
  <c r="E44" i="2"/>
  <c r="F40" i="2"/>
  <c r="G40" i="2" s="1"/>
  <c r="H40" i="2" s="1"/>
  <c r="E99" i="2"/>
  <c r="F95" i="2"/>
  <c r="G95" i="2" s="1"/>
  <c r="H95" i="2" s="1"/>
  <c r="E28" i="2"/>
  <c r="F25" i="2"/>
  <c r="G25" i="2" s="1"/>
  <c r="H25" i="2" s="1"/>
  <c r="E69" i="2"/>
  <c r="F65" i="2"/>
  <c r="G65" i="2" s="1"/>
  <c r="H65" i="2" s="1"/>
  <c r="E84" i="2"/>
  <c r="F80" i="2"/>
  <c r="G80" i="2" s="1"/>
  <c r="H80" i="2" s="1"/>
  <c r="F55" i="1"/>
  <c r="F95" i="1"/>
  <c r="F99" i="1" s="1"/>
  <c r="G99" i="1" s="1"/>
  <c r="F40" i="1"/>
  <c r="G40" i="1" s="1"/>
  <c r="H40" i="1" s="1"/>
  <c r="F80" i="1"/>
  <c r="G80" i="1" s="1"/>
  <c r="H80" i="1" s="1"/>
  <c r="F25" i="1"/>
  <c r="G25" i="1" s="1"/>
  <c r="H25" i="1" s="1"/>
  <c r="F65" i="1"/>
  <c r="G65" i="1" s="1"/>
  <c r="H65" i="1" s="1"/>
  <c r="F10" i="1"/>
  <c r="G10" i="1" s="1"/>
  <c r="H10" i="1" s="1"/>
  <c r="F50" i="1"/>
  <c r="G50" i="1" s="1"/>
  <c r="H50" i="1" s="1"/>
  <c r="F35" i="1"/>
  <c r="G35" i="1" s="1"/>
  <c r="H35" i="1" s="1"/>
  <c r="F75" i="1"/>
  <c r="G75" i="1" s="1"/>
  <c r="H75" i="1" s="1"/>
  <c r="F20" i="1"/>
  <c r="G20" i="1" s="1"/>
  <c r="H20" i="1" s="1"/>
  <c r="F60" i="1"/>
  <c r="G60" i="1" s="1"/>
  <c r="H60" i="1" s="1"/>
  <c r="F15" i="1"/>
  <c r="G15" i="1" s="1"/>
  <c r="H15" i="1" s="1"/>
  <c r="F45" i="1"/>
  <c r="G45" i="1" s="1"/>
  <c r="H45" i="1" s="1"/>
  <c r="F85" i="1"/>
  <c r="G85" i="1" s="1"/>
  <c r="H85" i="1" s="1"/>
  <c r="E71" i="1"/>
  <c r="F30" i="1"/>
  <c r="G30" i="1" s="1"/>
  <c r="H30" i="1" s="1"/>
  <c r="F70" i="1"/>
  <c r="F74" i="1" s="1"/>
  <c r="F90" i="1"/>
  <c r="G90" i="1" s="1"/>
  <c r="H90" i="1" s="1"/>
  <c r="E42" i="2"/>
  <c r="E78" i="2"/>
  <c r="E61" i="2"/>
  <c r="E76" i="2"/>
  <c r="E81" i="2"/>
  <c r="E96" i="2"/>
  <c r="E16" i="2"/>
  <c r="E87" i="2"/>
  <c r="E11" i="2"/>
  <c r="E38" i="2"/>
  <c r="E43" i="2"/>
  <c r="E56" i="2"/>
  <c r="E82" i="2"/>
  <c r="E12" i="2"/>
  <c r="E83" i="2"/>
  <c r="E34" i="2"/>
  <c r="E52" i="2"/>
  <c r="E41" i="2"/>
  <c r="E21" i="2"/>
  <c r="E47" i="2"/>
  <c r="E92" i="2"/>
  <c r="E47" i="1"/>
  <c r="E33" i="1"/>
  <c r="E48" i="1"/>
  <c r="E82" i="1"/>
  <c r="E97" i="1"/>
  <c r="E16" i="1"/>
  <c r="E57" i="1"/>
  <c r="E91" i="1"/>
  <c r="E31" i="1"/>
  <c r="E51" i="1"/>
  <c r="E72" i="1"/>
  <c r="E64" i="1"/>
  <c r="E88" i="1"/>
  <c r="E11" i="1"/>
  <c r="E41" i="1"/>
  <c r="E96" i="1"/>
  <c r="E42" i="1"/>
  <c r="E32" i="1"/>
  <c r="E38" i="1"/>
  <c r="E56" i="1"/>
  <c r="E81" i="1"/>
  <c r="E87" i="1"/>
  <c r="E12" i="6"/>
  <c r="E18" i="6"/>
  <c r="E13" i="6"/>
  <c r="E14" i="6"/>
  <c r="E69" i="3"/>
  <c r="E34" i="3"/>
  <c r="E61" i="3"/>
  <c r="E74" i="3"/>
  <c r="E17" i="3"/>
  <c r="E26" i="3"/>
  <c r="E39" i="3"/>
  <c r="E48" i="3"/>
  <c r="E57" i="3"/>
  <c r="E66" i="3"/>
  <c r="E88" i="3"/>
  <c r="E97" i="3"/>
  <c r="E13" i="3"/>
  <c r="E22" i="3"/>
  <c r="E31" i="3"/>
  <c r="E53" i="3"/>
  <c r="E62" i="3"/>
  <c r="E71" i="3"/>
  <c r="E84" i="3"/>
  <c r="E93" i="3"/>
  <c r="E29" i="3"/>
  <c r="E18" i="3"/>
  <c r="E27" i="3"/>
  <c r="E58" i="3"/>
  <c r="E67" i="3"/>
  <c r="E98" i="3"/>
  <c r="E21" i="3"/>
  <c r="E23" i="3"/>
  <c r="E63" i="3"/>
  <c r="E14" i="5"/>
  <c r="E94" i="5"/>
  <c r="E19" i="5"/>
  <c r="E11" i="5"/>
  <c r="E16" i="5"/>
  <c r="E29" i="5"/>
  <c r="E56" i="5"/>
  <c r="E69" i="5"/>
  <c r="E78" i="5"/>
  <c r="E96" i="5"/>
  <c r="E12" i="5"/>
  <c r="E21" i="5"/>
  <c r="E34" i="5"/>
  <c r="E43" i="5"/>
  <c r="E52" i="5"/>
  <c r="E61" i="5"/>
  <c r="E74" i="5"/>
  <c r="E83" i="5"/>
  <c r="E92" i="5"/>
  <c r="E54" i="5"/>
  <c r="E59" i="5"/>
  <c r="E99" i="5"/>
  <c r="E24" i="5"/>
  <c r="E17" i="5"/>
  <c r="E26" i="5"/>
  <c r="E66" i="5"/>
  <c r="E79" i="5"/>
  <c r="E53" i="5"/>
  <c r="E62" i="5"/>
  <c r="E93" i="5"/>
  <c r="E39" i="5"/>
  <c r="E57" i="5"/>
  <c r="E97" i="5"/>
  <c r="E39" i="4"/>
  <c r="E31" i="4"/>
  <c r="E62" i="4"/>
  <c r="E18" i="4"/>
  <c r="E27" i="4"/>
  <c r="E36" i="4"/>
  <c r="E49" i="4"/>
  <c r="E58" i="4"/>
  <c r="E67" i="4"/>
  <c r="E76" i="4"/>
  <c r="E23" i="4"/>
  <c r="E32" i="4"/>
  <c r="E63" i="4"/>
  <c r="E72" i="4"/>
  <c r="E34" i="4"/>
  <c r="E74" i="4"/>
  <c r="E22" i="4"/>
  <c r="E71" i="4"/>
  <c r="E19" i="4"/>
  <c r="E37" i="4"/>
  <c r="E68" i="4"/>
  <c r="E77" i="4"/>
  <c r="E29" i="1"/>
  <c r="E69" i="1"/>
  <c r="E12" i="1"/>
  <c r="E21" i="1"/>
  <c r="E43" i="1"/>
  <c r="E52" i="1"/>
  <c r="E61" i="1"/>
  <c r="E83" i="1"/>
  <c r="E92" i="1"/>
  <c r="E26" i="1"/>
  <c r="E39" i="1"/>
  <c r="E79" i="1"/>
  <c r="E13" i="1"/>
  <c r="E22" i="1"/>
  <c r="E53" i="1"/>
  <c r="E62" i="1"/>
  <c r="E93" i="1"/>
  <c r="E66" i="1"/>
  <c r="E18" i="1"/>
  <c r="E27" i="1"/>
  <c r="E36" i="1"/>
  <c r="E49" i="1"/>
  <c r="E58" i="1"/>
  <c r="E67" i="1"/>
  <c r="E76" i="1"/>
  <c r="E89" i="1"/>
  <c r="E98" i="1"/>
  <c r="E24" i="1"/>
  <c r="E29" i="2"/>
  <c r="E17" i="2"/>
  <c r="E26" i="2"/>
  <c r="E39" i="2"/>
  <c r="E48" i="2"/>
  <c r="E57" i="2"/>
  <c r="E66" i="2"/>
  <c r="E88" i="2"/>
  <c r="E97" i="2"/>
  <c r="E74" i="2"/>
  <c r="E13" i="2"/>
  <c r="E22" i="2"/>
  <c r="E31" i="2"/>
  <c r="E53" i="2"/>
  <c r="E62" i="2"/>
  <c r="E71" i="2"/>
  <c r="E93" i="2"/>
  <c r="E18" i="2"/>
  <c r="E27" i="2"/>
  <c r="E36" i="2"/>
  <c r="E49" i="2"/>
  <c r="E58" i="2"/>
  <c r="E67" i="2"/>
  <c r="E89" i="2"/>
  <c r="E98" i="2"/>
  <c r="E23" i="2"/>
  <c r="E32" i="2"/>
  <c r="E54" i="2"/>
  <c r="E63" i="2"/>
  <c r="E72" i="2"/>
  <c r="E94" i="2"/>
  <c r="E68" i="2"/>
  <c r="V14" i="7" l="1"/>
  <c r="V13" i="7"/>
  <c r="V11" i="7"/>
  <c r="V12" i="7"/>
  <c r="V26" i="7"/>
  <c r="V29" i="7"/>
  <c r="V27" i="7"/>
  <c r="V28" i="7"/>
  <c r="U12" i="7"/>
  <c r="U11" i="7"/>
  <c r="U13" i="7"/>
  <c r="U14" i="7"/>
  <c r="U26" i="7"/>
  <c r="U29" i="7"/>
  <c r="U27" i="7"/>
  <c r="U28" i="7"/>
  <c r="T14" i="7"/>
  <c r="T12" i="7"/>
  <c r="T13" i="7"/>
  <c r="T11" i="7"/>
  <c r="T29" i="7"/>
  <c r="T28" i="7"/>
  <c r="T27" i="7"/>
  <c r="T26" i="7"/>
  <c r="K28" i="7"/>
  <c r="J29" i="7"/>
  <c r="M26" i="7"/>
  <c r="S29" i="7"/>
  <c r="S27" i="7"/>
  <c r="S28" i="7"/>
  <c r="S26" i="7"/>
  <c r="J28" i="7"/>
  <c r="N27" i="7"/>
  <c r="S11" i="7"/>
  <c r="S14" i="7"/>
  <c r="S13" i="7"/>
  <c r="S12" i="7"/>
  <c r="M29" i="7"/>
  <c r="R14" i="7"/>
  <c r="R11" i="7"/>
  <c r="R12" i="7"/>
  <c r="R13" i="7"/>
  <c r="R29" i="7"/>
  <c r="R28" i="7"/>
  <c r="R27" i="7"/>
  <c r="R26" i="7"/>
  <c r="Q28" i="7"/>
  <c r="Q29" i="7"/>
  <c r="Q27" i="7"/>
  <c r="Q26" i="7"/>
  <c r="Q12" i="7"/>
  <c r="Q11" i="7"/>
  <c r="Q14" i="7"/>
  <c r="Q13" i="7"/>
  <c r="N26" i="7"/>
  <c r="J27" i="7"/>
  <c r="K26" i="7"/>
  <c r="L29" i="7"/>
  <c r="O29" i="7"/>
  <c r="O27" i="7"/>
  <c r="N29" i="7"/>
  <c r="K27" i="7"/>
  <c r="L26" i="7"/>
  <c r="O28" i="7"/>
  <c r="M27" i="7"/>
  <c r="N28" i="7"/>
  <c r="J26" i="7"/>
  <c r="K29" i="7"/>
  <c r="L28" i="7"/>
  <c r="O26" i="7"/>
  <c r="L27" i="7"/>
  <c r="M28" i="7"/>
  <c r="P14" i="7"/>
  <c r="P13" i="7"/>
  <c r="P12" i="7"/>
  <c r="P11" i="7"/>
  <c r="P29" i="7"/>
  <c r="P28" i="7"/>
  <c r="P26" i="7"/>
  <c r="P27" i="7"/>
  <c r="J15" i="7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I16" i="7"/>
  <c r="O12" i="7"/>
  <c r="O11" i="7"/>
  <c r="O14" i="7"/>
  <c r="O13" i="7"/>
  <c r="I17" i="7"/>
  <c r="I18" i="7"/>
  <c r="N14" i="7"/>
  <c r="N13" i="7"/>
  <c r="N11" i="7"/>
  <c r="N12" i="7"/>
  <c r="M11" i="7"/>
  <c r="M14" i="7"/>
  <c r="M13" i="7"/>
  <c r="M12" i="7"/>
  <c r="L12" i="7"/>
  <c r="L11" i="7"/>
  <c r="L14" i="7"/>
  <c r="L13" i="7"/>
  <c r="J20" i="7"/>
  <c r="I24" i="7"/>
  <c r="I23" i="7"/>
  <c r="I21" i="7"/>
  <c r="I22" i="7"/>
  <c r="K12" i="7"/>
  <c r="K11" i="7"/>
  <c r="K14" i="7"/>
  <c r="K13" i="7"/>
  <c r="J14" i="7"/>
  <c r="J13" i="7"/>
  <c r="J12" i="7"/>
  <c r="J11" i="7"/>
  <c r="H18" i="6"/>
  <c r="I15" i="6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H19" i="6"/>
  <c r="H17" i="6"/>
  <c r="H16" i="6"/>
  <c r="H13" i="6"/>
  <c r="H11" i="6"/>
  <c r="I10" i="6"/>
  <c r="J10" i="6" s="1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H12" i="6"/>
  <c r="H14" i="6"/>
  <c r="F98" i="1"/>
  <c r="G98" i="1" s="1"/>
  <c r="H91" i="1"/>
  <c r="H94" i="1"/>
  <c r="I90" i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T90" i="1" s="1"/>
  <c r="U90" i="1" s="1"/>
  <c r="V90" i="1" s="1"/>
  <c r="H93" i="1"/>
  <c r="H92" i="1"/>
  <c r="H22" i="1"/>
  <c r="H21" i="1"/>
  <c r="I20" i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H23" i="1"/>
  <c r="H24" i="1"/>
  <c r="F96" i="1"/>
  <c r="G96" i="1" s="1"/>
  <c r="H76" i="1"/>
  <c r="H77" i="1"/>
  <c r="I75" i="1"/>
  <c r="J75" i="1" s="1"/>
  <c r="K75" i="1" s="1"/>
  <c r="L75" i="1" s="1"/>
  <c r="M75" i="1" s="1"/>
  <c r="N75" i="1" s="1"/>
  <c r="O75" i="1" s="1"/>
  <c r="P75" i="1" s="1"/>
  <c r="Q75" i="1" s="1"/>
  <c r="R75" i="1" s="1"/>
  <c r="S75" i="1" s="1"/>
  <c r="T75" i="1" s="1"/>
  <c r="U75" i="1" s="1"/>
  <c r="V75" i="1" s="1"/>
  <c r="H79" i="1"/>
  <c r="H78" i="1"/>
  <c r="H82" i="1"/>
  <c r="H81" i="1"/>
  <c r="I80" i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H84" i="1"/>
  <c r="H83" i="1"/>
  <c r="I30" i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H33" i="1"/>
  <c r="H34" i="1"/>
  <c r="H32" i="1"/>
  <c r="H31" i="1"/>
  <c r="H39" i="1"/>
  <c r="H36" i="1"/>
  <c r="H38" i="1"/>
  <c r="H37" i="1"/>
  <c r="I35" i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H44" i="1"/>
  <c r="H42" i="1"/>
  <c r="H43" i="1"/>
  <c r="H41" i="1"/>
  <c r="I40" i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H64" i="1"/>
  <c r="H63" i="1"/>
  <c r="H62" i="1"/>
  <c r="H61" i="1"/>
  <c r="I60" i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U60" i="1" s="1"/>
  <c r="V60" i="1" s="1"/>
  <c r="H27" i="1"/>
  <c r="I25" i="1"/>
  <c r="H29" i="1"/>
  <c r="H26" i="1"/>
  <c r="H28" i="1"/>
  <c r="H86" i="1"/>
  <c r="I85" i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T85" i="1" s="1"/>
  <c r="U85" i="1" s="1"/>
  <c r="V85" i="1" s="1"/>
  <c r="H89" i="1"/>
  <c r="H88" i="1"/>
  <c r="H87" i="1"/>
  <c r="H52" i="1"/>
  <c r="H54" i="1"/>
  <c r="H51" i="1"/>
  <c r="I50" i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H53" i="1"/>
  <c r="H49" i="1"/>
  <c r="I45" i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H48" i="1"/>
  <c r="H47" i="1"/>
  <c r="H46" i="1"/>
  <c r="H67" i="1"/>
  <c r="H68" i="1"/>
  <c r="H66" i="1"/>
  <c r="I65" i="1"/>
  <c r="J65" i="1" s="1"/>
  <c r="K65" i="1" s="1"/>
  <c r="L65" i="1" s="1"/>
  <c r="M65" i="1" s="1"/>
  <c r="N65" i="1" s="1"/>
  <c r="O65" i="1" s="1"/>
  <c r="P65" i="1" s="1"/>
  <c r="Q65" i="1" s="1"/>
  <c r="R65" i="1" s="1"/>
  <c r="S65" i="1" s="1"/>
  <c r="T65" i="1" s="1"/>
  <c r="U65" i="1" s="1"/>
  <c r="V65" i="1" s="1"/>
  <c r="H69" i="1"/>
  <c r="I40" i="5"/>
  <c r="J40" i="5" s="1"/>
  <c r="K40" i="5" s="1"/>
  <c r="H42" i="5"/>
  <c r="H41" i="5"/>
  <c r="H43" i="5"/>
  <c r="H44" i="5"/>
  <c r="H24" i="5"/>
  <c r="H23" i="5"/>
  <c r="H22" i="5"/>
  <c r="H21" i="5"/>
  <c r="I20" i="5"/>
  <c r="J20" i="5" s="1"/>
  <c r="K20" i="5" s="1"/>
  <c r="L20" i="5" s="1"/>
  <c r="M20" i="5" s="1"/>
  <c r="N20" i="5" s="1"/>
  <c r="O20" i="5" s="1"/>
  <c r="P20" i="5" s="1"/>
  <c r="Q20" i="5" s="1"/>
  <c r="R20" i="5" s="1"/>
  <c r="S20" i="5" s="1"/>
  <c r="T20" i="5" s="1"/>
  <c r="U20" i="5" s="1"/>
  <c r="V20" i="5" s="1"/>
  <c r="H12" i="5"/>
  <c r="H11" i="5"/>
  <c r="I10" i="5"/>
  <c r="J10" i="5" s="1"/>
  <c r="K10" i="5" s="1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V10" i="5" s="1"/>
  <c r="H14" i="5"/>
  <c r="H13" i="5"/>
  <c r="H74" i="5"/>
  <c r="H73" i="5"/>
  <c r="H72" i="5"/>
  <c r="H71" i="5"/>
  <c r="I70" i="5"/>
  <c r="J70" i="5" s="1"/>
  <c r="K70" i="5" s="1"/>
  <c r="L70" i="5" s="1"/>
  <c r="M70" i="5" s="1"/>
  <c r="N70" i="5" s="1"/>
  <c r="O70" i="5" s="1"/>
  <c r="P70" i="5" s="1"/>
  <c r="Q70" i="5" s="1"/>
  <c r="R70" i="5" s="1"/>
  <c r="S70" i="5" s="1"/>
  <c r="T70" i="5" s="1"/>
  <c r="U70" i="5" s="1"/>
  <c r="V70" i="5" s="1"/>
  <c r="H19" i="5"/>
  <c r="H18" i="5"/>
  <c r="H17" i="5"/>
  <c r="H16" i="5"/>
  <c r="I15" i="5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H81" i="5"/>
  <c r="I80" i="5"/>
  <c r="J80" i="5" s="1"/>
  <c r="K80" i="5" s="1"/>
  <c r="L80" i="5" s="1"/>
  <c r="M80" i="5" s="1"/>
  <c r="N80" i="5" s="1"/>
  <c r="O80" i="5" s="1"/>
  <c r="P80" i="5" s="1"/>
  <c r="Q80" i="5" s="1"/>
  <c r="R80" i="5" s="1"/>
  <c r="S80" i="5" s="1"/>
  <c r="T80" i="5" s="1"/>
  <c r="U80" i="5" s="1"/>
  <c r="V80" i="5" s="1"/>
  <c r="H84" i="5"/>
  <c r="H83" i="5"/>
  <c r="H82" i="5"/>
  <c r="I60" i="5"/>
  <c r="J60" i="5" s="1"/>
  <c r="K60" i="5" s="1"/>
  <c r="L60" i="5" s="1"/>
  <c r="M60" i="5" s="1"/>
  <c r="N60" i="5" s="1"/>
  <c r="O60" i="5" s="1"/>
  <c r="P60" i="5" s="1"/>
  <c r="Q60" i="5" s="1"/>
  <c r="R60" i="5" s="1"/>
  <c r="S60" i="5" s="1"/>
  <c r="T60" i="5" s="1"/>
  <c r="U60" i="5" s="1"/>
  <c r="V60" i="5" s="1"/>
  <c r="H64" i="5"/>
  <c r="H63" i="5"/>
  <c r="H61" i="5"/>
  <c r="H62" i="5"/>
  <c r="I75" i="5"/>
  <c r="J75" i="5" s="1"/>
  <c r="K75" i="5" s="1"/>
  <c r="L75" i="5" s="1"/>
  <c r="M75" i="5" s="1"/>
  <c r="N75" i="5" s="1"/>
  <c r="O75" i="5" s="1"/>
  <c r="P75" i="5" s="1"/>
  <c r="Q75" i="5" s="1"/>
  <c r="R75" i="5" s="1"/>
  <c r="S75" i="5" s="1"/>
  <c r="T75" i="5" s="1"/>
  <c r="U75" i="5" s="1"/>
  <c r="V75" i="5" s="1"/>
  <c r="H79" i="5"/>
  <c r="H77" i="5"/>
  <c r="H76" i="5"/>
  <c r="H78" i="5"/>
  <c r="H69" i="5"/>
  <c r="H68" i="5"/>
  <c r="H67" i="5"/>
  <c r="I65" i="5"/>
  <c r="J65" i="5" s="1"/>
  <c r="K65" i="5" s="1"/>
  <c r="L65" i="5" s="1"/>
  <c r="M65" i="5" s="1"/>
  <c r="N65" i="5" s="1"/>
  <c r="O65" i="5" s="1"/>
  <c r="P65" i="5" s="1"/>
  <c r="Q65" i="5" s="1"/>
  <c r="R65" i="5" s="1"/>
  <c r="S65" i="5" s="1"/>
  <c r="T65" i="5" s="1"/>
  <c r="U65" i="5" s="1"/>
  <c r="V65" i="5" s="1"/>
  <c r="H66" i="5"/>
  <c r="H99" i="5"/>
  <c r="H98" i="5"/>
  <c r="H97" i="5"/>
  <c r="H96" i="5"/>
  <c r="I95" i="5"/>
  <c r="J95" i="5" s="1"/>
  <c r="K95" i="5" s="1"/>
  <c r="L95" i="5" s="1"/>
  <c r="M95" i="5" s="1"/>
  <c r="N95" i="5" s="1"/>
  <c r="O95" i="5" s="1"/>
  <c r="P95" i="5" s="1"/>
  <c r="Q95" i="5" s="1"/>
  <c r="R95" i="5" s="1"/>
  <c r="S95" i="5" s="1"/>
  <c r="T95" i="5" s="1"/>
  <c r="U95" i="5" s="1"/>
  <c r="V95" i="5" s="1"/>
  <c r="H93" i="5"/>
  <c r="H92" i="5"/>
  <c r="H91" i="5"/>
  <c r="I90" i="5"/>
  <c r="J90" i="5" s="1"/>
  <c r="K90" i="5" s="1"/>
  <c r="L90" i="5" s="1"/>
  <c r="M90" i="5" s="1"/>
  <c r="N90" i="5" s="1"/>
  <c r="O90" i="5" s="1"/>
  <c r="P90" i="5" s="1"/>
  <c r="Q90" i="5" s="1"/>
  <c r="R90" i="5" s="1"/>
  <c r="S90" i="5" s="1"/>
  <c r="T90" i="5" s="1"/>
  <c r="U90" i="5" s="1"/>
  <c r="V90" i="5" s="1"/>
  <c r="H94" i="5"/>
  <c r="H52" i="5"/>
  <c r="H51" i="5"/>
  <c r="I50" i="5"/>
  <c r="J50" i="5" s="1"/>
  <c r="K50" i="5" s="1"/>
  <c r="L50" i="5" s="1"/>
  <c r="M50" i="5" s="1"/>
  <c r="N50" i="5" s="1"/>
  <c r="O50" i="5" s="1"/>
  <c r="P50" i="5" s="1"/>
  <c r="Q50" i="5" s="1"/>
  <c r="R50" i="5" s="1"/>
  <c r="S50" i="5" s="1"/>
  <c r="T50" i="5" s="1"/>
  <c r="U50" i="5" s="1"/>
  <c r="V50" i="5" s="1"/>
  <c r="H53" i="5"/>
  <c r="H54" i="5"/>
  <c r="H34" i="5"/>
  <c r="I30" i="5"/>
  <c r="J30" i="5" s="1"/>
  <c r="K30" i="5" s="1"/>
  <c r="L30" i="5" s="1"/>
  <c r="M30" i="5" s="1"/>
  <c r="N30" i="5" s="1"/>
  <c r="O30" i="5" s="1"/>
  <c r="P30" i="5" s="1"/>
  <c r="Q30" i="5" s="1"/>
  <c r="R30" i="5" s="1"/>
  <c r="S30" i="5" s="1"/>
  <c r="T30" i="5" s="1"/>
  <c r="U30" i="5" s="1"/>
  <c r="V30" i="5" s="1"/>
  <c r="H33" i="5"/>
  <c r="H32" i="5"/>
  <c r="H31" i="5"/>
  <c r="H39" i="5"/>
  <c r="H36" i="5"/>
  <c r="H38" i="5"/>
  <c r="I35" i="5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H37" i="5"/>
  <c r="H28" i="5"/>
  <c r="H27" i="5"/>
  <c r="H26" i="5"/>
  <c r="I25" i="5"/>
  <c r="J25" i="5" s="1"/>
  <c r="K25" i="5" s="1"/>
  <c r="L25" i="5" s="1"/>
  <c r="M25" i="5" s="1"/>
  <c r="N25" i="5" s="1"/>
  <c r="O25" i="5" s="1"/>
  <c r="P25" i="5" s="1"/>
  <c r="Q25" i="5" s="1"/>
  <c r="R25" i="5" s="1"/>
  <c r="S25" i="5" s="1"/>
  <c r="T25" i="5" s="1"/>
  <c r="U25" i="5" s="1"/>
  <c r="V25" i="5" s="1"/>
  <c r="H29" i="5"/>
  <c r="H56" i="5"/>
  <c r="I55" i="5"/>
  <c r="J55" i="5" s="1"/>
  <c r="K55" i="5" s="1"/>
  <c r="L55" i="5" s="1"/>
  <c r="M55" i="5" s="1"/>
  <c r="N55" i="5" s="1"/>
  <c r="O55" i="5" s="1"/>
  <c r="P55" i="5" s="1"/>
  <c r="Q55" i="5" s="1"/>
  <c r="R55" i="5" s="1"/>
  <c r="S55" i="5" s="1"/>
  <c r="T55" i="5" s="1"/>
  <c r="U55" i="5" s="1"/>
  <c r="V55" i="5" s="1"/>
  <c r="H58" i="5"/>
  <c r="H57" i="5"/>
  <c r="H59" i="5"/>
  <c r="I55" i="4"/>
  <c r="J55" i="4" s="1"/>
  <c r="K55" i="4" s="1"/>
  <c r="L55" i="4" s="1"/>
  <c r="M55" i="4" s="1"/>
  <c r="N55" i="4" s="1"/>
  <c r="O55" i="4" s="1"/>
  <c r="P55" i="4" s="1"/>
  <c r="Q55" i="4" s="1"/>
  <c r="R55" i="4" s="1"/>
  <c r="S55" i="4" s="1"/>
  <c r="T55" i="4" s="1"/>
  <c r="U55" i="4" s="1"/>
  <c r="V55" i="4" s="1"/>
  <c r="H59" i="4"/>
  <c r="H58" i="4"/>
  <c r="H57" i="4"/>
  <c r="H56" i="4"/>
  <c r="H42" i="4"/>
  <c r="I40" i="4"/>
  <c r="J40" i="4" s="1"/>
  <c r="K40" i="4" s="1"/>
  <c r="L40" i="4" s="1"/>
  <c r="M40" i="4" s="1"/>
  <c r="N40" i="4" s="1"/>
  <c r="O40" i="4" s="1"/>
  <c r="P40" i="4" s="1"/>
  <c r="Q40" i="4" s="1"/>
  <c r="R40" i="4" s="1"/>
  <c r="S40" i="4" s="1"/>
  <c r="T40" i="4" s="1"/>
  <c r="U40" i="4" s="1"/>
  <c r="V40" i="4" s="1"/>
  <c r="H44" i="4"/>
  <c r="H41" i="4"/>
  <c r="H43" i="4"/>
  <c r="H73" i="4"/>
  <c r="H72" i="4"/>
  <c r="H71" i="4"/>
  <c r="I70" i="4"/>
  <c r="J70" i="4" s="1"/>
  <c r="K70" i="4" s="1"/>
  <c r="L70" i="4" s="1"/>
  <c r="M70" i="4" s="1"/>
  <c r="N70" i="4" s="1"/>
  <c r="O70" i="4" s="1"/>
  <c r="P70" i="4" s="1"/>
  <c r="Q70" i="4" s="1"/>
  <c r="R70" i="4" s="1"/>
  <c r="S70" i="4" s="1"/>
  <c r="T70" i="4" s="1"/>
  <c r="U70" i="4" s="1"/>
  <c r="V70" i="4" s="1"/>
  <c r="H74" i="4"/>
  <c r="H26" i="4"/>
  <c r="I25" i="4"/>
  <c r="J25" i="4" s="1"/>
  <c r="K25" i="4" s="1"/>
  <c r="L25" i="4" s="1"/>
  <c r="M25" i="4" s="1"/>
  <c r="N25" i="4" s="1"/>
  <c r="O25" i="4" s="1"/>
  <c r="P25" i="4" s="1"/>
  <c r="Q25" i="4" s="1"/>
  <c r="R25" i="4" s="1"/>
  <c r="S25" i="4" s="1"/>
  <c r="T25" i="4" s="1"/>
  <c r="U25" i="4" s="1"/>
  <c r="V25" i="4" s="1"/>
  <c r="H29" i="4"/>
  <c r="H28" i="4"/>
  <c r="H27" i="4"/>
  <c r="H52" i="4"/>
  <c r="H51" i="4"/>
  <c r="H54" i="4"/>
  <c r="I50" i="4"/>
  <c r="J50" i="4" s="1"/>
  <c r="K50" i="4" s="1"/>
  <c r="L50" i="4" s="1"/>
  <c r="M50" i="4" s="1"/>
  <c r="N50" i="4" s="1"/>
  <c r="O50" i="4" s="1"/>
  <c r="P50" i="4" s="1"/>
  <c r="Q50" i="4" s="1"/>
  <c r="R50" i="4" s="1"/>
  <c r="S50" i="4" s="1"/>
  <c r="T50" i="4" s="1"/>
  <c r="U50" i="4" s="1"/>
  <c r="V50" i="4" s="1"/>
  <c r="H53" i="4"/>
  <c r="H38" i="4"/>
  <c r="H37" i="4"/>
  <c r="H36" i="4"/>
  <c r="H39" i="4"/>
  <c r="I35" i="4"/>
  <c r="J35" i="4" s="1"/>
  <c r="K35" i="4" s="1"/>
  <c r="L35" i="4" s="1"/>
  <c r="M35" i="4" s="1"/>
  <c r="N35" i="4" s="1"/>
  <c r="O35" i="4" s="1"/>
  <c r="P35" i="4" s="1"/>
  <c r="Q35" i="4" s="1"/>
  <c r="R35" i="4" s="1"/>
  <c r="S35" i="4" s="1"/>
  <c r="T35" i="4" s="1"/>
  <c r="U35" i="4" s="1"/>
  <c r="V35" i="4" s="1"/>
  <c r="F18" i="4"/>
  <c r="G18" i="4" s="1"/>
  <c r="I20" i="4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U20" i="4" s="1"/>
  <c r="V20" i="4" s="1"/>
  <c r="H24" i="4"/>
  <c r="H23" i="4"/>
  <c r="H22" i="4"/>
  <c r="H21" i="4"/>
  <c r="H67" i="4"/>
  <c r="H68" i="4"/>
  <c r="H66" i="4"/>
  <c r="I65" i="4"/>
  <c r="J65" i="4" s="1"/>
  <c r="K65" i="4" s="1"/>
  <c r="L65" i="4" s="1"/>
  <c r="M65" i="4" s="1"/>
  <c r="N65" i="4" s="1"/>
  <c r="O65" i="4" s="1"/>
  <c r="P65" i="4" s="1"/>
  <c r="Q65" i="4" s="1"/>
  <c r="R65" i="4" s="1"/>
  <c r="S65" i="4" s="1"/>
  <c r="T65" i="4" s="1"/>
  <c r="U65" i="4" s="1"/>
  <c r="V65" i="4" s="1"/>
  <c r="H69" i="4"/>
  <c r="H32" i="4"/>
  <c r="H31" i="4"/>
  <c r="H34" i="4"/>
  <c r="H33" i="4"/>
  <c r="I30" i="4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U30" i="4" s="1"/>
  <c r="V30" i="4" s="1"/>
  <c r="H61" i="4"/>
  <c r="I60" i="4"/>
  <c r="J60" i="4" s="1"/>
  <c r="K60" i="4" s="1"/>
  <c r="L60" i="4" s="1"/>
  <c r="M60" i="4" s="1"/>
  <c r="N60" i="4" s="1"/>
  <c r="O60" i="4" s="1"/>
  <c r="P60" i="4" s="1"/>
  <c r="Q60" i="4" s="1"/>
  <c r="R60" i="4" s="1"/>
  <c r="S60" i="4" s="1"/>
  <c r="T60" i="4" s="1"/>
  <c r="U60" i="4" s="1"/>
  <c r="V60" i="4" s="1"/>
  <c r="H64" i="4"/>
  <c r="H63" i="4"/>
  <c r="H62" i="4"/>
  <c r="H77" i="4"/>
  <c r="I75" i="4"/>
  <c r="J75" i="4" s="1"/>
  <c r="K75" i="4" s="1"/>
  <c r="L75" i="4" s="1"/>
  <c r="M75" i="4" s="1"/>
  <c r="N75" i="4" s="1"/>
  <c r="O75" i="4" s="1"/>
  <c r="P75" i="4" s="1"/>
  <c r="Q75" i="4" s="1"/>
  <c r="R75" i="4" s="1"/>
  <c r="S75" i="4" s="1"/>
  <c r="T75" i="4" s="1"/>
  <c r="U75" i="4" s="1"/>
  <c r="V75" i="4" s="1"/>
  <c r="H76" i="4"/>
  <c r="H79" i="4"/>
  <c r="H78" i="4"/>
  <c r="H46" i="4"/>
  <c r="H49" i="4"/>
  <c r="I45" i="4"/>
  <c r="J45" i="4" s="1"/>
  <c r="K45" i="4" s="1"/>
  <c r="L45" i="4" s="1"/>
  <c r="M45" i="4" s="1"/>
  <c r="N45" i="4" s="1"/>
  <c r="O45" i="4" s="1"/>
  <c r="P45" i="4" s="1"/>
  <c r="Q45" i="4" s="1"/>
  <c r="R45" i="4" s="1"/>
  <c r="S45" i="4" s="1"/>
  <c r="T45" i="4" s="1"/>
  <c r="U45" i="4" s="1"/>
  <c r="V45" i="4" s="1"/>
  <c r="H48" i="4"/>
  <c r="H47" i="4"/>
  <c r="H92" i="3"/>
  <c r="H91" i="3"/>
  <c r="I90" i="3"/>
  <c r="J90" i="3" s="1"/>
  <c r="K90" i="3" s="1"/>
  <c r="L90" i="3" s="1"/>
  <c r="M90" i="3" s="1"/>
  <c r="N90" i="3" s="1"/>
  <c r="O90" i="3" s="1"/>
  <c r="P90" i="3" s="1"/>
  <c r="Q90" i="3" s="1"/>
  <c r="R90" i="3" s="1"/>
  <c r="S90" i="3" s="1"/>
  <c r="T90" i="3" s="1"/>
  <c r="U90" i="3" s="1"/>
  <c r="V90" i="3" s="1"/>
  <c r="H93" i="3"/>
  <c r="H94" i="3"/>
  <c r="I75" i="3"/>
  <c r="H79" i="3"/>
  <c r="H78" i="3"/>
  <c r="H77" i="3"/>
  <c r="H76" i="3"/>
  <c r="H39" i="3"/>
  <c r="H38" i="3"/>
  <c r="H37" i="3"/>
  <c r="I35" i="3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U35" i="3" s="1"/>
  <c r="V35" i="3" s="1"/>
  <c r="H36" i="3"/>
  <c r="H43" i="3"/>
  <c r="H42" i="3"/>
  <c r="H41" i="3"/>
  <c r="I40" i="3"/>
  <c r="J40" i="3" s="1"/>
  <c r="K40" i="3" s="1"/>
  <c r="L40" i="3" s="1"/>
  <c r="M40" i="3" s="1"/>
  <c r="N40" i="3" s="1"/>
  <c r="O40" i="3" s="1"/>
  <c r="P40" i="3" s="1"/>
  <c r="Q40" i="3" s="1"/>
  <c r="R40" i="3" s="1"/>
  <c r="S40" i="3" s="1"/>
  <c r="T40" i="3" s="1"/>
  <c r="U40" i="3" s="1"/>
  <c r="V40" i="3" s="1"/>
  <c r="H44" i="3"/>
  <c r="H86" i="3"/>
  <c r="I85" i="3"/>
  <c r="J85" i="3" s="1"/>
  <c r="K85" i="3" s="1"/>
  <c r="L85" i="3" s="1"/>
  <c r="M85" i="3" s="1"/>
  <c r="N85" i="3" s="1"/>
  <c r="O85" i="3" s="1"/>
  <c r="P85" i="3" s="1"/>
  <c r="Q85" i="3" s="1"/>
  <c r="R85" i="3" s="1"/>
  <c r="S85" i="3" s="1"/>
  <c r="T85" i="3" s="1"/>
  <c r="U85" i="3" s="1"/>
  <c r="V85" i="3" s="1"/>
  <c r="H89" i="3"/>
  <c r="H88" i="3"/>
  <c r="H87" i="3"/>
  <c r="H61" i="3"/>
  <c r="I60" i="3"/>
  <c r="J60" i="3" s="1"/>
  <c r="K60" i="3" s="1"/>
  <c r="L60" i="3" s="1"/>
  <c r="M60" i="3" s="1"/>
  <c r="N60" i="3" s="1"/>
  <c r="H64" i="3"/>
  <c r="H63" i="3"/>
  <c r="H62" i="3"/>
  <c r="I50" i="3"/>
  <c r="J50" i="3" s="1"/>
  <c r="K50" i="3" s="1"/>
  <c r="L50" i="3" s="1"/>
  <c r="M50" i="3" s="1"/>
  <c r="N50" i="3" s="1"/>
  <c r="O50" i="3" s="1"/>
  <c r="P50" i="3" s="1"/>
  <c r="Q50" i="3" s="1"/>
  <c r="R50" i="3" s="1"/>
  <c r="S50" i="3" s="1"/>
  <c r="T50" i="3" s="1"/>
  <c r="U50" i="3" s="1"/>
  <c r="V50" i="3" s="1"/>
  <c r="H54" i="3"/>
  <c r="H53" i="3"/>
  <c r="H52" i="3"/>
  <c r="H51" i="3"/>
  <c r="H67" i="3"/>
  <c r="H66" i="3"/>
  <c r="I65" i="3"/>
  <c r="J65" i="3" s="1"/>
  <c r="K65" i="3" s="1"/>
  <c r="L65" i="3" s="1"/>
  <c r="M65" i="3" s="1"/>
  <c r="N65" i="3" s="1"/>
  <c r="O65" i="3" s="1"/>
  <c r="P65" i="3" s="1"/>
  <c r="Q65" i="3" s="1"/>
  <c r="R65" i="3" s="1"/>
  <c r="S65" i="3" s="1"/>
  <c r="T65" i="3" s="1"/>
  <c r="U65" i="3" s="1"/>
  <c r="V65" i="3" s="1"/>
  <c r="H68" i="3"/>
  <c r="H69" i="3"/>
  <c r="H24" i="3"/>
  <c r="H23" i="3"/>
  <c r="H22" i="3"/>
  <c r="H21" i="3"/>
  <c r="I20" i="3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U20" i="3" s="1"/>
  <c r="V20" i="3" s="1"/>
  <c r="H33" i="3"/>
  <c r="H32" i="3"/>
  <c r="H31" i="3"/>
  <c r="I30" i="3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T30" i="3" s="1"/>
  <c r="U30" i="3" s="1"/>
  <c r="V30" i="3" s="1"/>
  <c r="H34" i="3"/>
  <c r="H98" i="3"/>
  <c r="H96" i="3"/>
  <c r="H97" i="3"/>
  <c r="I95" i="3"/>
  <c r="J95" i="3" s="1"/>
  <c r="K95" i="3" s="1"/>
  <c r="L95" i="3" s="1"/>
  <c r="M95" i="3" s="1"/>
  <c r="N95" i="3" s="1"/>
  <c r="O95" i="3" s="1"/>
  <c r="P95" i="3" s="1"/>
  <c r="Q95" i="3" s="1"/>
  <c r="R95" i="3" s="1"/>
  <c r="S95" i="3" s="1"/>
  <c r="T95" i="3" s="1"/>
  <c r="H99" i="3"/>
  <c r="H81" i="3"/>
  <c r="I80" i="3"/>
  <c r="J80" i="3" s="1"/>
  <c r="K80" i="3" s="1"/>
  <c r="L80" i="3" s="1"/>
  <c r="M80" i="3" s="1"/>
  <c r="N80" i="3" s="1"/>
  <c r="O80" i="3" s="1"/>
  <c r="P80" i="3" s="1"/>
  <c r="Q80" i="3" s="1"/>
  <c r="R80" i="3" s="1"/>
  <c r="S80" i="3" s="1"/>
  <c r="T80" i="3" s="1"/>
  <c r="U80" i="3" s="1"/>
  <c r="V80" i="3" s="1"/>
  <c r="H84" i="3"/>
  <c r="H82" i="3"/>
  <c r="H83" i="3"/>
  <c r="H49" i="3"/>
  <c r="H48" i="3"/>
  <c r="H46" i="3"/>
  <c r="I45" i="3"/>
  <c r="J45" i="3" s="1"/>
  <c r="K45" i="3" s="1"/>
  <c r="L45" i="3" s="1"/>
  <c r="M45" i="3" s="1"/>
  <c r="N45" i="3" s="1"/>
  <c r="O45" i="3" s="1"/>
  <c r="P45" i="3" s="1"/>
  <c r="Q45" i="3" s="1"/>
  <c r="R45" i="3" s="1"/>
  <c r="S45" i="3" s="1"/>
  <c r="T45" i="3" s="1"/>
  <c r="U45" i="3" s="1"/>
  <c r="V45" i="3" s="1"/>
  <c r="H47" i="3"/>
  <c r="H72" i="3"/>
  <c r="H74" i="3"/>
  <c r="H73" i="3"/>
  <c r="H71" i="3"/>
  <c r="I70" i="3"/>
  <c r="J70" i="3" s="1"/>
  <c r="K70" i="3" s="1"/>
  <c r="L70" i="3" s="1"/>
  <c r="M70" i="3" s="1"/>
  <c r="N70" i="3" s="1"/>
  <c r="O70" i="3" s="1"/>
  <c r="P70" i="3" s="1"/>
  <c r="Q70" i="3" s="1"/>
  <c r="R70" i="3" s="1"/>
  <c r="S70" i="3" s="1"/>
  <c r="T70" i="3" s="1"/>
  <c r="U70" i="3" s="1"/>
  <c r="V70" i="3" s="1"/>
  <c r="H11" i="3"/>
  <c r="H14" i="3"/>
  <c r="H12" i="3"/>
  <c r="H13" i="3"/>
  <c r="I10" i="3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H56" i="3"/>
  <c r="I55" i="3"/>
  <c r="J55" i="3" s="1"/>
  <c r="K55" i="3" s="1"/>
  <c r="L55" i="3" s="1"/>
  <c r="H59" i="3"/>
  <c r="H57" i="3"/>
  <c r="H58" i="3"/>
  <c r="H28" i="3"/>
  <c r="H27" i="3"/>
  <c r="H26" i="3"/>
  <c r="I25" i="3"/>
  <c r="J25" i="3" s="1"/>
  <c r="K25" i="3" s="1"/>
  <c r="L25" i="3" s="1"/>
  <c r="M25" i="3" s="1"/>
  <c r="N25" i="3" s="1"/>
  <c r="O25" i="3" s="1"/>
  <c r="P25" i="3" s="1"/>
  <c r="Q25" i="3" s="1"/>
  <c r="R25" i="3" s="1"/>
  <c r="S25" i="3" s="1"/>
  <c r="T25" i="3" s="1"/>
  <c r="U25" i="3" s="1"/>
  <c r="V25" i="3" s="1"/>
  <c r="H29" i="3"/>
  <c r="H93" i="2"/>
  <c r="H92" i="2"/>
  <c r="H91" i="2"/>
  <c r="H94" i="2"/>
  <c r="I90" i="2"/>
  <c r="J90" i="2" s="1"/>
  <c r="K90" i="2" s="1"/>
  <c r="L90" i="2" s="1"/>
  <c r="M90" i="2" s="1"/>
  <c r="N90" i="2" s="1"/>
  <c r="O90" i="2" s="1"/>
  <c r="P90" i="2" s="1"/>
  <c r="Q90" i="2" s="1"/>
  <c r="R90" i="2" s="1"/>
  <c r="S90" i="2" s="1"/>
  <c r="T90" i="2" s="1"/>
  <c r="U90" i="2" s="1"/>
  <c r="V90" i="2" s="1"/>
  <c r="H82" i="2"/>
  <c r="H81" i="2"/>
  <c r="I80" i="2"/>
  <c r="J80" i="2" s="1"/>
  <c r="K80" i="2" s="1"/>
  <c r="L80" i="2" s="1"/>
  <c r="M80" i="2" s="1"/>
  <c r="N80" i="2" s="1"/>
  <c r="O80" i="2" s="1"/>
  <c r="P80" i="2" s="1"/>
  <c r="Q80" i="2" s="1"/>
  <c r="R80" i="2" s="1"/>
  <c r="S80" i="2" s="1"/>
  <c r="T80" i="2" s="1"/>
  <c r="U80" i="2" s="1"/>
  <c r="V80" i="2" s="1"/>
  <c r="H84" i="2"/>
  <c r="H83" i="2"/>
  <c r="H44" i="2"/>
  <c r="H41" i="2"/>
  <c r="H43" i="2"/>
  <c r="I40" i="2"/>
  <c r="J40" i="2" s="1"/>
  <c r="K40" i="2" s="1"/>
  <c r="L40" i="2" s="1"/>
  <c r="M40" i="2" s="1"/>
  <c r="N40" i="2" s="1"/>
  <c r="O40" i="2" s="1"/>
  <c r="P40" i="2" s="1"/>
  <c r="Q40" i="2" s="1"/>
  <c r="R40" i="2" s="1"/>
  <c r="S40" i="2" s="1"/>
  <c r="T40" i="2" s="1"/>
  <c r="U40" i="2" s="1"/>
  <c r="V40" i="2" s="1"/>
  <c r="H42" i="2"/>
  <c r="H32" i="2"/>
  <c r="H31" i="2"/>
  <c r="I30" i="2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H34" i="2"/>
  <c r="H33" i="2"/>
  <c r="H88" i="2"/>
  <c r="H87" i="2"/>
  <c r="I85" i="2"/>
  <c r="J85" i="2" s="1"/>
  <c r="K85" i="2" s="1"/>
  <c r="L85" i="2" s="1"/>
  <c r="M85" i="2" s="1"/>
  <c r="N85" i="2" s="1"/>
  <c r="O85" i="2" s="1"/>
  <c r="P85" i="2" s="1"/>
  <c r="Q85" i="2" s="1"/>
  <c r="R85" i="2" s="1"/>
  <c r="S85" i="2" s="1"/>
  <c r="T85" i="2" s="1"/>
  <c r="U85" i="2" s="1"/>
  <c r="V85" i="2" s="1"/>
  <c r="H86" i="2"/>
  <c r="H89" i="2"/>
  <c r="I65" i="2"/>
  <c r="J65" i="2" s="1"/>
  <c r="K65" i="2" s="1"/>
  <c r="L65" i="2" s="1"/>
  <c r="M65" i="2" s="1"/>
  <c r="N65" i="2" s="1"/>
  <c r="O65" i="2" s="1"/>
  <c r="P65" i="2" s="1"/>
  <c r="Q65" i="2" s="1"/>
  <c r="R65" i="2" s="1"/>
  <c r="S65" i="2" s="1"/>
  <c r="T65" i="2" s="1"/>
  <c r="U65" i="2" s="1"/>
  <c r="V65" i="2" s="1"/>
  <c r="H69" i="2"/>
  <c r="H68" i="2"/>
  <c r="H67" i="2"/>
  <c r="H66" i="2"/>
  <c r="H37" i="2"/>
  <c r="H36" i="2"/>
  <c r="I35" i="2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T35" i="2" s="1"/>
  <c r="U35" i="2" s="1"/>
  <c r="V35" i="2" s="1"/>
  <c r="H39" i="2"/>
  <c r="H38" i="2"/>
  <c r="H24" i="2"/>
  <c r="H21" i="2"/>
  <c r="I20" i="2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U20" i="2" s="1"/>
  <c r="V20" i="2" s="1"/>
  <c r="H23" i="2"/>
  <c r="H22" i="2"/>
  <c r="H71" i="2"/>
  <c r="I70" i="2"/>
  <c r="J70" i="2" s="1"/>
  <c r="K70" i="2" s="1"/>
  <c r="L70" i="2" s="1"/>
  <c r="M70" i="2" s="1"/>
  <c r="N70" i="2" s="1"/>
  <c r="O70" i="2" s="1"/>
  <c r="P70" i="2" s="1"/>
  <c r="Q70" i="2" s="1"/>
  <c r="R70" i="2" s="1"/>
  <c r="S70" i="2" s="1"/>
  <c r="T70" i="2" s="1"/>
  <c r="U70" i="2" s="1"/>
  <c r="V70" i="2" s="1"/>
  <c r="H74" i="2"/>
  <c r="H73" i="2"/>
  <c r="H72" i="2"/>
  <c r="H28" i="2"/>
  <c r="H27" i="2"/>
  <c r="H26" i="2"/>
  <c r="I25" i="2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H29" i="2"/>
  <c r="H58" i="2"/>
  <c r="H57" i="2"/>
  <c r="H56" i="2"/>
  <c r="I55" i="2"/>
  <c r="J55" i="2" s="1"/>
  <c r="K55" i="2" s="1"/>
  <c r="L55" i="2" s="1"/>
  <c r="M55" i="2" s="1"/>
  <c r="N55" i="2" s="1"/>
  <c r="O55" i="2" s="1"/>
  <c r="P55" i="2" s="1"/>
  <c r="Q55" i="2" s="1"/>
  <c r="R55" i="2" s="1"/>
  <c r="S55" i="2" s="1"/>
  <c r="T55" i="2" s="1"/>
  <c r="U55" i="2" s="1"/>
  <c r="V55" i="2" s="1"/>
  <c r="H59" i="2"/>
  <c r="I50" i="2"/>
  <c r="J50" i="2" s="1"/>
  <c r="K50" i="2" s="1"/>
  <c r="L50" i="2" s="1"/>
  <c r="M50" i="2" s="1"/>
  <c r="N50" i="2" s="1"/>
  <c r="O50" i="2" s="1"/>
  <c r="P50" i="2" s="1"/>
  <c r="Q50" i="2" s="1"/>
  <c r="R50" i="2" s="1"/>
  <c r="S50" i="2" s="1"/>
  <c r="T50" i="2" s="1"/>
  <c r="U50" i="2" s="1"/>
  <c r="V50" i="2" s="1"/>
  <c r="H54" i="2"/>
  <c r="H53" i="2"/>
  <c r="H52" i="2"/>
  <c r="H51" i="2"/>
  <c r="H46" i="2"/>
  <c r="I45" i="2"/>
  <c r="J45" i="2" s="1"/>
  <c r="K45" i="2" s="1"/>
  <c r="L45" i="2" s="1"/>
  <c r="M45" i="2" s="1"/>
  <c r="N45" i="2" s="1"/>
  <c r="O45" i="2" s="1"/>
  <c r="P45" i="2" s="1"/>
  <c r="Q45" i="2" s="1"/>
  <c r="R45" i="2" s="1"/>
  <c r="S45" i="2" s="1"/>
  <c r="T45" i="2" s="1"/>
  <c r="U45" i="2" s="1"/>
  <c r="V45" i="2" s="1"/>
  <c r="H49" i="2"/>
  <c r="H48" i="2"/>
  <c r="H47" i="2"/>
  <c r="H77" i="2"/>
  <c r="H76" i="2"/>
  <c r="I75" i="2"/>
  <c r="J75" i="2" s="1"/>
  <c r="K75" i="2" s="1"/>
  <c r="L75" i="2" s="1"/>
  <c r="M75" i="2" s="1"/>
  <c r="N75" i="2" s="1"/>
  <c r="O75" i="2" s="1"/>
  <c r="P75" i="2" s="1"/>
  <c r="Q75" i="2" s="1"/>
  <c r="R75" i="2" s="1"/>
  <c r="S75" i="2" s="1"/>
  <c r="T75" i="2" s="1"/>
  <c r="U75" i="2" s="1"/>
  <c r="V75" i="2" s="1"/>
  <c r="H79" i="2"/>
  <c r="H78" i="2"/>
  <c r="H64" i="2"/>
  <c r="H63" i="2"/>
  <c r="H62" i="2"/>
  <c r="H61" i="2"/>
  <c r="I60" i="2"/>
  <c r="J60" i="2" s="1"/>
  <c r="K60" i="2" s="1"/>
  <c r="L60" i="2" s="1"/>
  <c r="H99" i="2"/>
  <c r="H98" i="2"/>
  <c r="H97" i="2"/>
  <c r="H96" i="2"/>
  <c r="I95" i="2"/>
  <c r="J95" i="2" s="1"/>
  <c r="K95" i="2" s="1"/>
  <c r="L95" i="2" s="1"/>
  <c r="M95" i="2" s="1"/>
  <c r="N95" i="2" s="1"/>
  <c r="O95" i="2" s="1"/>
  <c r="P95" i="2" s="1"/>
  <c r="Q95" i="2" s="1"/>
  <c r="R95" i="2" s="1"/>
  <c r="S95" i="2" s="1"/>
  <c r="T95" i="2" s="1"/>
  <c r="U95" i="2" s="1"/>
  <c r="V95" i="2" s="1"/>
  <c r="H17" i="2"/>
  <c r="I15" i="2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H16" i="2"/>
  <c r="H19" i="2"/>
  <c r="H18" i="2"/>
  <c r="H12" i="2"/>
  <c r="H11" i="2"/>
  <c r="I10" i="2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H14" i="2"/>
  <c r="H13" i="2"/>
  <c r="F16" i="4"/>
  <c r="G16" i="4" s="1"/>
  <c r="H18" i="1"/>
  <c r="I15" i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H19" i="1"/>
  <c r="H17" i="1"/>
  <c r="H13" i="1"/>
  <c r="H12" i="1"/>
  <c r="I10" i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H11" i="1"/>
  <c r="H14" i="1"/>
  <c r="F47" i="5"/>
  <c r="G47" i="5" s="1"/>
  <c r="G45" i="5"/>
  <c r="H45" i="5" s="1"/>
  <c r="F48" i="5"/>
  <c r="G48" i="5" s="1"/>
  <c r="F87" i="5"/>
  <c r="G87" i="5" s="1"/>
  <c r="G85" i="5"/>
  <c r="H85" i="5" s="1"/>
  <c r="F17" i="4"/>
  <c r="G17" i="4" s="1"/>
  <c r="G15" i="4"/>
  <c r="H15" i="4" s="1"/>
  <c r="F11" i="4"/>
  <c r="G11" i="4" s="1"/>
  <c r="G10" i="4"/>
  <c r="H10" i="4" s="1"/>
  <c r="F14" i="4"/>
  <c r="G14" i="4" s="1"/>
  <c r="F57" i="1"/>
  <c r="G57" i="1" s="1"/>
  <c r="G55" i="1"/>
  <c r="H55" i="1" s="1"/>
  <c r="F59" i="1"/>
  <c r="G59" i="1" s="1"/>
  <c r="F71" i="1"/>
  <c r="G70" i="1"/>
  <c r="H70" i="1" s="1"/>
  <c r="F58" i="1"/>
  <c r="G58" i="1" s="1"/>
  <c r="F56" i="1"/>
  <c r="G56" i="1" s="1"/>
  <c r="F97" i="1"/>
  <c r="G97" i="1" s="1"/>
  <c r="G95" i="1"/>
  <c r="H95" i="1" s="1"/>
  <c r="F19" i="6"/>
  <c r="G19" i="6" s="1"/>
  <c r="F16" i="6"/>
  <c r="G16" i="6" s="1"/>
  <c r="F17" i="6"/>
  <c r="G17" i="6" s="1"/>
  <c r="F18" i="6"/>
  <c r="G18" i="6" s="1"/>
  <c r="F14" i="6"/>
  <c r="G14" i="6" s="1"/>
  <c r="F12" i="6"/>
  <c r="G12" i="6" s="1"/>
  <c r="F13" i="6"/>
  <c r="G13" i="6" s="1"/>
  <c r="F11" i="6"/>
  <c r="G11" i="6" s="1"/>
  <c r="F88" i="5"/>
  <c r="G88" i="5" s="1"/>
  <c r="F89" i="5"/>
  <c r="G89" i="5" s="1"/>
  <c r="F86" i="5"/>
  <c r="G86" i="5" s="1"/>
  <c r="F49" i="5"/>
  <c r="G49" i="5" s="1"/>
  <c r="F28" i="5"/>
  <c r="G28" i="5" s="1"/>
  <c r="F29" i="5"/>
  <c r="G29" i="5" s="1"/>
  <c r="F26" i="5"/>
  <c r="G26" i="5" s="1"/>
  <c r="F27" i="5"/>
  <c r="G27" i="5" s="1"/>
  <c r="F99" i="5"/>
  <c r="G99" i="5" s="1"/>
  <c r="F97" i="5"/>
  <c r="G97" i="5" s="1"/>
  <c r="F98" i="5"/>
  <c r="G98" i="5" s="1"/>
  <c r="F96" i="5"/>
  <c r="G96" i="5" s="1"/>
  <c r="F72" i="5"/>
  <c r="G72" i="5" s="1"/>
  <c r="F73" i="5"/>
  <c r="G73" i="5" s="1"/>
  <c r="F74" i="5"/>
  <c r="G74" i="5" s="1"/>
  <c r="F71" i="5"/>
  <c r="G71" i="5" s="1"/>
  <c r="F36" i="5"/>
  <c r="G36" i="5" s="1"/>
  <c r="F39" i="5"/>
  <c r="G39" i="5" s="1"/>
  <c r="F37" i="5"/>
  <c r="G37" i="5" s="1"/>
  <c r="F38" i="5"/>
  <c r="G38" i="5" s="1"/>
  <c r="F94" i="5"/>
  <c r="G94" i="5" s="1"/>
  <c r="F91" i="5"/>
  <c r="G91" i="5" s="1"/>
  <c r="F92" i="5"/>
  <c r="G92" i="5" s="1"/>
  <c r="F93" i="5"/>
  <c r="G93" i="5" s="1"/>
  <c r="F61" i="5"/>
  <c r="G61" i="5" s="1"/>
  <c r="F62" i="5"/>
  <c r="G62" i="5" s="1"/>
  <c r="F63" i="5"/>
  <c r="G63" i="5" s="1"/>
  <c r="F64" i="5"/>
  <c r="G64" i="5" s="1"/>
  <c r="F54" i="5"/>
  <c r="G54" i="5" s="1"/>
  <c r="F51" i="5"/>
  <c r="G51" i="5" s="1"/>
  <c r="F53" i="5"/>
  <c r="G53" i="5" s="1"/>
  <c r="F52" i="5"/>
  <c r="G52" i="5" s="1"/>
  <c r="F82" i="5"/>
  <c r="G82" i="5" s="1"/>
  <c r="F83" i="5"/>
  <c r="G83" i="5" s="1"/>
  <c r="F84" i="5"/>
  <c r="G84" i="5" s="1"/>
  <c r="F81" i="5"/>
  <c r="G81" i="5" s="1"/>
  <c r="F57" i="5"/>
  <c r="G57" i="5" s="1"/>
  <c r="F58" i="5"/>
  <c r="G58" i="5" s="1"/>
  <c r="F59" i="5"/>
  <c r="G59" i="5" s="1"/>
  <c r="F56" i="5"/>
  <c r="G56" i="5" s="1"/>
  <c r="F32" i="5"/>
  <c r="G32" i="5" s="1"/>
  <c r="F33" i="5"/>
  <c r="G33" i="5" s="1"/>
  <c r="F34" i="5"/>
  <c r="G34" i="5" s="1"/>
  <c r="F31" i="5"/>
  <c r="G31" i="5" s="1"/>
  <c r="F68" i="5"/>
  <c r="G68" i="5" s="1"/>
  <c r="F69" i="5"/>
  <c r="G69" i="5" s="1"/>
  <c r="F67" i="5"/>
  <c r="G67" i="5" s="1"/>
  <c r="F66" i="5"/>
  <c r="G66" i="5" s="1"/>
  <c r="F22" i="5"/>
  <c r="G22" i="5" s="1"/>
  <c r="F23" i="5"/>
  <c r="G23" i="5" s="1"/>
  <c r="F21" i="5"/>
  <c r="G21" i="5" s="1"/>
  <c r="F24" i="5"/>
  <c r="G24" i="5" s="1"/>
  <c r="F14" i="5"/>
  <c r="G14" i="5" s="1"/>
  <c r="F11" i="5"/>
  <c r="G11" i="5" s="1"/>
  <c r="F13" i="5"/>
  <c r="G13" i="5" s="1"/>
  <c r="F12" i="5"/>
  <c r="G12" i="5" s="1"/>
  <c r="F42" i="5"/>
  <c r="G42" i="5" s="1"/>
  <c r="F43" i="5"/>
  <c r="G43" i="5" s="1"/>
  <c r="F44" i="5"/>
  <c r="G44" i="5" s="1"/>
  <c r="F41" i="5"/>
  <c r="G41" i="5" s="1"/>
  <c r="F17" i="5"/>
  <c r="G17" i="5" s="1"/>
  <c r="F18" i="5"/>
  <c r="G18" i="5" s="1"/>
  <c r="F19" i="5"/>
  <c r="G19" i="5" s="1"/>
  <c r="F16" i="5"/>
  <c r="G16" i="5" s="1"/>
  <c r="F76" i="5"/>
  <c r="G76" i="5" s="1"/>
  <c r="F79" i="5"/>
  <c r="G79" i="5" s="1"/>
  <c r="F77" i="5"/>
  <c r="G77" i="5" s="1"/>
  <c r="F78" i="5"/>
  <c r="G78" i="5" s="1"/>
  <c r="F21" i="4"/>
  <c r="G21" i="4" s="1"/>
  <c r="F24" i="4"/>
  <c r="G24" i="4" s="1"/>
  <c r="F23" i="4"/>
  <c r="G23" i="4" s="1"/>
  <c r="F22" i="4"/>
  <c r="G22" i="4" s="1"/>
  <c r="F13" i="4"/>
  <c r="G13" i="4" s="1"/>
  <c r="F12" i="4"/>
  <c r="G12" i="4" s="1"/>
  <c r="F33" i="4"/>
  <c r="G33" i="4" s="1"/>
  <c r="F34" i="4"/>
  <c r="G34" i="4" s="1"/>
  <c r="F31" i="4"/>
  <c r="G31" i="4" s="1"/>
  <c r="F32" i="4"/>
  <c r="G32" i="4" s="1"/>
  <c r="F78" i="4"/>
  <c r="G78" i="4" s="1"/>
  <c r="F77" i="4"/>
  <c r="G77" i="4" s="1"/>
  <c r="F79" i="4"/>
  <c r="G79" i="4" s="1"/>
  <c r="F76" i="4"/>
  <c r="G76" i="4" s="1"/>
  <c r="F27" i="4"/>
  <c r="G27" i="4" s="1"/>
  <c r="F28" i="4"/>
  <c r="G28" i="4" s="1"/>
  <c r="F29" i="4"/>
  <c r="G29" i="4" s="1"/>
  <c r="F26" i="4"/>
  <c r="G26" i="4" s="1"/>
  <c r="F59" i="4"/>
  <c r="G59" i="4" s="1"/>
  <c r="F56" i="4"/>
  <c r="G56" i="4" s="1"/>
  <c r="F58" i="4"/>
  <c r="G58" i="4" s="1"/>
  <c r="F57" i="4"/>
  <c r="G57" i="4" s="1"/>
  <c r="F47" i="4"/>
  <c r="G47" i="4" s="1"/>
  <c r="F46" i="4"/>
  <c r="G46" i="4" s="1"/>
  <c r="F48" i="4"/>
  <c r="G48" i="4" s="1"/>
  <c r="F49" i="4"/>
  <c r="G49" i="4" s="1"/>
  <c r="F67" i="4"/>
  <c r="G67" i="4" s="1"/>
  <c r="F66" i="4"/>
  <c r="G66" i="4" s="1"/>
  <c r="F68" i="4"/>
  <c r="G68" i="4" s="1"/>
  <c r="F69" i="4"/>
  <c r="G69" i="4" s="1"/>
  <c r="F37" i="4"/>
  <c r="G37" i="4" s="1"/>
  <c r="F39" i="4"/>
  <c r="G39" i="4" s="1"/>
  <c r="F38" i="4"/>
  <c r="G38" i="4" s="1"/>
  <c r="F36" i="4"/>
  <c r="G36" i="4" s="1"/>
  <c r="F53" i="4"/>
  <c r="G53" i="4" s="1"/>
  <c r="F52" i="4"/>
  <c r="G52" i="4" s="1"/>
  <c r="F54" i="4"/>
  <c r="G54" i="4" s="1"/>
  <c r="F51" i="4"/>
  <c r="G51" i="4" s="1"/>
  <c r="F41" i="4"/>
  <c r="G41" i="4" s="1"/>
  <c r="F44" i="4"/>
  <c r="G44" i="4" s="1"/>
  <c r="F42" i="4"/>
  <c r="G42" i="4" s="1"/>
  <c r="F43" i="4"/>
  <c r="G43" i="4" s="1"/>
  <c r="F73" i="4"/>
  <c r="G73" i="4" s="1"/>
  <c r="F72" i="4"/>
  <c r="G72" i="4" s="1"/>
  <c r="F74" i="4"/>
  <c r="G74" i="4" s="1"/>
  <c r="F71" i="4"/>
  <c r="G71" i="4" s="1"/>
  <c r="F64" i="4"/>
  <c r="G64" i="4" s="1"/>
  <c r="F62" i="4"/>
  <c r="G62" i="4" s="1"/>
  <c r="F63" i="4"/>
  <c r="G63" i="4" s="1"/>
  <c r="F61" i="4"/>
  <c r="G61" i="4" s="1"/>
  <c r="F78" i="3"/>
  <c r="G78" i="3" s="1"/>
  <c r="F79" i="3"/>
  <c r="G79" i="3" s="1"/>
  <c r="F76" i="3"/>
  <c r="G76" i="3" s="1"/>
  <c r="F77" i="3"/>
  <c r="G77" i="3" s="1"/>
  <c r="F38" i="3"/>
  <c r="G38" i="3" s="1"/>
  <c r="F36" i="3"/>
  <c r="G36" i="3" s="1"/>
  <c r="F39" i="3"/>
  <c r="G39" i="3" s="1"/>
  <c r="F37" i="3"/>
  <c r="G37" i="3" s="1"/>
  <c r="F42" i="3"/>
  <c r="G42" i="3" s="1"/>
  <c r="F43" i="3"/>
  <c r="G43" i="3" s="1"/>
  <c r="F44" i="3"/>
  <c r="G44" i="3" s="1"/>
  <c r="F41" i="3"/>
  <c r="G41" i="3" s="1"/>
  <c r="F86" i="3"/>
  <c r="G86" i="3" s="1"/>
  <c r="F87" i="3"/>
  <c r="G87" i="3" s="1"/>
  <c r="F89" i="3"/>
  <c r="G89" i="3" s="1"/>
  <c r="F88" i="3"/>
  <c r="G88" i="3" s="1"/>
  <c r="F64" i="3"/>
  <c r="G64" i="3" s="1"/>
  <c r="F61" i="3"/>
  <c r="G61" i="3" s="1"/>
  <c r="F62" i="3"/>
  <c r="G62" i="3" s="1"/>
  <c r="F63" i="3"/>
  <c r="G63" i="3" s="1"/>
  <c r="F67" i="3"/>
  <c r="G67" i="3" s="1"/>
  <c r="F68" i="3"/>
  <c r="G68" i="3" s="1"/>
  <c r="F69" i="3"/>
  <c r="G69" i="3" s="1"/>
  <c r="F66" i="3"/>
  <c r="G66" i="3" s="1"/>
  <c r="F52" i="3"/>
  <c r="G52" i="3" s="1"/>
  <c r="F53" i="3"/>
  <c r="G53" i="3" s="1"/>
  <c r="F54" i="3"/>
  <c r="G54" i="3" s="1"/>
  <c r="F51" i="3"/>
  <c r="G51" i="3" s="1"/>
  <c r="F46" i="3"/>
  <c r="G46" i="3" s="1"/>
  <c r="F49" i="3"/>
  <c r="G49" i="3" s="1"/>
  <c r="F48" i="3"/>
  <c r="G48" i="3" s="1"/>
  <c r="F47" i="3"/>
  <c r="G47" i="3" s="1"/>
  <c r="F24" i="3"/>
  <c r="G24" i="3" s="1"/>
  <c r="F23" i="3"/>
  <c r="G23" i="3" s="1"/>
  <c r="F21" i="3"/>
  <c r="G21" i="3" s="1"/>
  <c r="F22" i="3"/>
  <c r="G22" i="3" s="1"/>
  <c r="F32" i="3"/>
  <c r="G32" i="3" s="1"/>
  <c r="F33" i="3"/>
  <c r="G33" i="3" s="1"/>
  <c r="F31" i="3"/>
  <c r="G31" i="3" s="1"/>
  <c r="F34" i="3"/>
  <c r="G34" i="3" s="1"/>
  <c r="F58" i="3"/>
  <c r="G58" i="3" s="1"/>
  <c r="F57" i="3"/>
  <c r="G57" i="3" s="1"/>
  <c r="F59" i="3"/>
  <c r="G59" i="3" s="1"/>
  <c r="F56" i="3"/>
  <c r="G56" i="3" s="1"/>
  <c r="F72" i="3"/>
  <c r="G72" i="3" s="1"/>
  <c r="F73" i="3"/>
  <c r="G73" i="3" s="1"/>
  <c r="F71" i="3"/>
  <c r="G71" i="3" s="1"/>
  <c r="F74" i="3"/>
  <c r="G74" i="3" s="1"/>
  <c r="F13" i="3"/>
  <c r="G13" i="3" s="1"/>
  <c r="F12" i="3"/>
  <c r="G12" i="3" s="1"/>
  <c r="F14" i="3"/>
  <c r="G14" i="3" s="1"/>
  <c r="F11" i="3"/>
  <c r="G11" i="3" s="1"/>
  <c r="F28" i="3"/>
  <c r="G28" i="3" s="1"/>
  <c r="F29" i="3"/>
  <c r="G29" i="3" s="1"/>
  <c r="F26" i="3"/>
  <c r="G26" i="3" s="1"/>
  <c r="F27" i="3"/>
  <c r="G27" i="3" s="1"/>
  <c r="F92" i="3"/>
  <c r="G92" i="3" s="1"/>
  <c r="F93" i="3"/>
  <c r="G93" i="3" s="1"/>
  <c r="F94" i="3"/>
  <c r="G94" i="3" s="1"/>
  <c r="F91" i="3"/>
  <c r="G91" i="3" s="1"/>
  <c r="F98" i="3"/>
  <c r="G98" i="3" s="1"/>
  <c r="F97" i="3"/>
  <c r="G97" i="3" s="1"/>
  <c r="F99" i="3"/>
  <c r="G99" i="3" s="1"/>
  <c r="F96" i="3"/>
  <c r="G96" i="3" s="1"/>
  <c r="F82" i="3"/>
  <c r="G82" i="3" s="1"/>
  <c r="F83" i="3"/>
  <c r="G83" i="3" s="1"/>
  <c r="F84" i="3"/>
  <c r="G84" i="3" s="1"/>
  <c r="F81" i="3"/>
  <c r="G81" i="3" s="1"/>
  <c r="F17" i="2"/>
  <c r="G17" i="2" s="1"/>
  <c r="F16" i="2"/>
  <c r="G16" i="2" s="1"/>
  <c r="F19" i="2"/>
  <c r="G19" i="2" s="1"/>
  <c r="F18" i="2"/>
  <c r="G18" i="2" s="1"/>
  <c r="F82" i="2"/>
  <c r="G82" i="2" s="1"/>
  <c r="F83" i="2"/>
  <c r="G83" i="2" s="1"/>
  <c r="F84" i="2"/>
  <c r="G84" i="2" s="1"/>
  <c r="F81" i="2"/>
  <c r="G81" i="2" s="1"/>
  <c r="F42" i="2"/>
  <c r="G42" i="2" s="1"/>
  <c r="F43" i="2"/>
  <c r="G43" i="2" s="1"/>
  <c r="F44" i="2"/>
  <c r="G44" i="2" s="1"/>
  <c r="F41" i="2"/>
  <c r="G41" i="2" s="1"/>
  <c r="F34" i="2"/>
  <c r="G34" i="2" s="1"/>
  <c r="F31" i="2"/>
  <c r="G31" i="2" s="1"/>
  <c r="F32" i="2"/>
  <c r="G32" i="2" s="1"/>
  <c r="F33" i="2"/>
  <c r="G33" i="2" s="1"/>
  <c r="F86" i="2"/>
  <c r="G86" i="2" s="1"/>
  <c r="F87" i="2"/>
  <c r="G87" i="2" s="1"/>
  <c r="F88" i="2"/>
  <c r="G88" i="2" s="1"/>
  <c r="F89" i="2"/>
  <c r="G89" i="2" s="1"/>
  <c r="F48" i="2"/>
  <c r="G48" i="2" s="1"/>
  <c r="F49" i="2"/>
  <c r="G49" i="2" s="1"/>
  <c r="F47" i="2"/>
  <c r="G47" i="2" s="1"/>
  <c r="F46" i="2"/>
  <c r="G46" i="2" s="1"/>
  <c r="F61" i="2"/>
  <c r="G61" i="2" s="1"/>
  <c r="F63" i="2"/>
  <c r="G63" i="2" s="1"/>
  <c r="F64" i="2"/>
  <c r="G64" i="2" s="1"/>
  <c r="F62" i="2"/>
  <c r="G62" i="2" s="1"/>
  <c r="F14" i="2"/>
  <c r="G14" i="2" s="1"/>
  <c r="F12" i="2"/>
  <c r="G12" i="2" s="1"/>
  <c r="F13" i="2"/>
  <c r="G13" i="2" s="1"/>
  <c r="F11" i="2"/>
  <c r="G11" i="2" s="1"/>
  <c r="F67" i="2"/>
  <c r="G67" i="2" s="1"/>
  <c r="F68" i="2"/>
  <c r="G68" i="2" s="1"/>
  <c r="F69" i="2"/>
  <c r="G69" i="2" s="1"/>
  <c r="F66" i="2"/>
  <c r="G66" i="2" s="1"/>
  <c r="F37" i="2"/>
  <c r="G37" i="2" s="1"/>
  <c r="F36" i="2"/>
  <c r="G36" i="2" s="1"/>
  <c r="F39" i="2"/>
  <c r="G39" i="2" s="1"/>
  <c r="F38" i="2"/>
  <c r="G38" i="2" s="1"/>
  <c r="F21" i="2"/>
  <c r="G21" i="2" s="1"/>
  <c r="F24" i="2"/>
  <c r="G24" i="2" s="1"/>
  <c r="F22" i="2"/>
  <c r="G22" i="2" s="1"/>
  <c r="F23" i="2"/>
  <c r="G23" i="2" s="1"/>
  <c r="F93" i="2"/>
  <c r="G93" i="2" s="1"/>
  <c r="F94" i="2"/>
  <c r="G94" i="2" s="1"/>
  <c r="F91" i="2"/>
  <c r="G91" i="2" s="1"/>
  <c r="F92" i="2"/>
  <c r="G92" i="2" s="1"/>
  <c r="F72" i="2"/>
  <c r="G72" i="2" s="1"/>
  <c r="F71" i="2"/>
  <c r="G71" i="2" s="1"/>
  <c r="F74" i="2"/>
  <c r="G74" i="2" s="1"/>
  <c r="F73" i="2"/>
  <c r="G73" i="2" s="1"/>
  <c r="F79" i="2"/>
  <c r="G79" i="2" s="1"/>
  <c r="F76" i="2"/>
  <c r="G76" i="2" s="1"/>
  <c r="F77" i="2"/>
  <c r="G77" i="2" s="1"/>
  <c r="F78" i="2"/>
  <c r="G78" i="2" s="1"/>
  <c r="F97" i="2"/>
  <c r="G97" i="2" s="1"/>
  <c r="F98" i="2"/>
  <c r="G98" i="2" s="1"/>
  <c r="F99" i="2"/>
  <c r="G99" i="2" s="1"/>
  <c r="F96" i="2"/>
  <c r="G96" i="2" s="1"/>
  <c r="F27" i="2"/>
  <c r="G27" i="2" s="1"/>
  <c r="F28" i="2"/>
  <c r="G28" i="2" s="1"/>
  <c r="F29" i="2"/>
  <c r="G29" i="2" s="1"/>
  <c r="F26" i="2"/>
  <c r="G26" i="2" s="1"/>
  <c r="F58" i="2"/>
  <c r="G58" i="2" s="1"/>
  <c r="F56" i="2"/>
  <c r="G56" i="2" s="1"/>
  <c r="F57" i="2"/>
  <c r="G57" i="2" s="1"/>
  <c r="F59" i="2"/>
  <c r="G59" i="2" s="1"/>
  <c r="F53" i="2"/>
  <c r="G53" i="2" s="1"/>
  <c r="F52" i="2"/>
  <c r="G52" i="2" s="1"/>
  <c r="F54" i="2"/>
  <c r="G54" i="2" s="1"/>
  <c r="F51" i="2"/>
  <c r="G51" i="2" s="1"/>
  <c r="F92" i="1"/>
  <c r="G92" i="1" s="1"/>
  <c r="F93" i="1"/>
  <c r="G93" i="1" s="1"/>
  <c r="F94" i="1"/>
  <c r="G94" i="1" s="1"/>
  <c r="F91" i="1"/>
  <c r="G91" i="1" s="1"/>
  <c r="F24" i="1"/>
  <c r="G24" i="1" s="1"/>
  <c r="F21" i="1"/>
  <c r="G21" i="1" s="1"/>
  <c r="F23" i="1"/>
  <c r="G23" i="1" s="1"/>
  <c r="F22" i="1"/>
  <c r="G22" i="1" s="1"/>
  <c r="F67" i="1"/>
  <c r="G67" i="1" s="1"/>
  <c r="F68" i="1"/>
  <c r="G68" i="1" s="1"/>
  <c r="F69" i="1"/>
  <c r="G69" i="1" s="1"/>
  <c r="F66" i="1"/>
  <c r="G66" i="1" s="1"/>
  <c r="F64" i="1"/>
  <c r="G64" i="1" s="1"/>
  <c r="F63" i="1"/>
  <c r="G63" i="1" s="1"/>
  <c r="F61" i="1"/>
  <c r="G61" i="1" s="1"/>
  <c r="F62" i="1"/>
  <c r="G62" i="1" s="1"/>
  <c r="F78" i="1"/>
  <c r="G78" i="1" s="1"/>
  <c r="F79" i="1"/>
  <c r="G79" i="1" s="1"/>
  <c r="F76" i="1"/>
  <c r="G76" i="1" s="1"/>
  <c r="F77" i="1"/>
  <c r="G77" i="1" s="1"/>
  <c r="F31" i="1"/>
  <c r="G31" i="1" s="1"/>
  <c r="F32" i="1"/>
  <c r="G32" i="1" s="1"/>
  <c r="F33" i="1"/>
  <c r="G33" i="1" s="1"/>
  <c r="F34" i="1"/>
  <c r="G34" i="1" s="1"/>
  <c r="F38" i="1"/>
  <c r="G38" i="1" s="1"/>
  <c r="F39" i="1"/>
  <c r="G39" i="1" s="1"/>
  <c r="F36" i="1"/>
  <c r="G36" i="1" s="1"/>
  <c r="F37" i="1"/>
  <c r="G37" i="1" s="1"/>
  <c r="F27" i="1"/>
  <c r="G27" i="1" s="1"/>
  <c r="F28" i="1"/>
  <c r="G28" i="1" s="1"/>
  <c r="F29" i="1"/>
  <c r="G29" i="1" s="1"/>
  <c r="F26" i="1"/>
  <c r="G26" i="1" s="1"/>
  <c r="F86" i="1"/>
  <c r="G86" i="1" s="1"/>
  <c r="F87" i="1"/>
  <c r="G87" i="1" s="1"/>
  <c r="F88" i="1"/>
  <c r="G88" i="1" s="1"/>
  <c r="F89" i="1"/>
  <c r="G89" i="1" s="1"/>
  <c r="F82" i="1"/>
  <c r="G82" i="1" s="1"/>
  <c r="F83" i="1"/>
  <c r="G83" i="1" s="1"/>
  <c r="F84" i="1"/>
  <c r="G84" i="1" s="1"/>
  <c r="F81" i="1"/>
  <c r="G81" i="1" s="1"/>
  <c r="F46" i="1"/>
  <c r="G46" i="1" s="1"/>
  <c r="F47" i="1"/>
  <c r="G47" i="1" s="1"/>
  <c r="F48" i="1"/>
  <c r="G48" i="1" s="1"/>
  <c r="F49" i="1"/>
  <c r="G49" i="1" s="1"/>
  <c r="F52" i="1"/>
  <c r="G52" i="1" s="1"/>
  <c r="F53" i="1"/>
  <c r="G53" i="1" s="1"/>
  <c r="F54" i="1"/>
  <c r="G54" i="1" s="1"/>
  <c r="F51" i="1"/>
  <c r="G51" i="1" s="1"/>
  <c r="F19" i="1"/>
  <c r="G19" i="1" s="1"/>
  <c r="F17" i="1"/>
  <c r="G17" i="1" s="1"/>
  <c r="F18" i="1"/>
  <c r="G18" i="1" s="1"/>
  <c r="F16" i="1"/>
  <c r="G16" i="1" s="1"/>
  <c r="F13" i="1"/>
  <c r="G13" i="1" s="1"/>
  <c r="F11" i="1"/>
  <c r="G11" i="1" s="1"/>
  <c r="F14" i="1"/>
  <c r="G14" i="1" s="1"/>
  <c r="F12" i="1"/>
  <c r="G12" i="1" s="1"/>
  <c r="F42" i="1"/>
  <c r="G42" i="1" s="1"/>
  <c r="F43" i="1"/>
  <c r="G43" i="1" s="1"/>
  <c r="F44" i="1"/>
  <c r="G44" i="1" s="1"/>
  <c r="F41" i="1"/>
  <c r="G41" i="1" s="1"/>
  <c r="V29" i="4" l="1"/>
  <c r="V27" i="4"/>
  <c r="V26" i="4"/>
  <c r="V28" i="4"/>
  <c r="V56" i="4"/>
  <c r="V59" i="4"/>
  <c r="V58" i="4"/>
  <c r="V57" i="4"/>
  <c r="V63" i="4"/>
  <c r="V62" i="4"/>
  <c r="V64" i="4"/>
  <c r="V61" i="4"/>
  <c r="V43" i="4"/>
  <c r="V42" i="4"/>
  <c r="V41" i="4"/>
  <c r="V44" i="4"/>
  <c r="V23" i="4"/>
  <c r="V22" i="4"/>
  <c r="V24" i="4"/>
  <c r="V21" i="4"/>
  <c r="V34" i="4"/>
  <c r="V33" i="4"/>
  <c r="V32" i="4"/>
  <c r="V31" i="4"/>
  <c r="V37" i="4"/>
  <c r="V36" i="4"/>
  <c r="V39" i="4"/>
  <c r="V38" i="4"/>
  <c r="V73" i="4"/>
  <c r="V72" i="4"/>
  <c r="V71" i="4"/>
  <c r="V74" i="4"/>
  <c r="V54" i="4"/>
  <c r="V53" i="4"/>
  <c r="V52" i="4"/>
  <c r="V51" i="4"/>
  <c r="V79" i="4"/>
  <c r="V78" i="4"/>
  <c r="V77" i="4"/>
  <c r="V76" i="4"/>
  <c r="V67" i="4"/>
  <c r="V69" i="4"/>
  <c r="V66" i="4"/>
  <c r="V68" i="4"/>
  <c r="V49" i="4"/>
  <c r="V47" i="4"/>
  <c r="V48" i="4"/>
  <c r="V46" i="4"/>
  <c r="V29" i="5"/>
  <c r="V28" i="5"/>
  <c r="V27" i="5"/>
  <c r="V26" i="5"/>
  <c r="V51" i="5"/>
  <c r="V54" i="5"/>
  <c r="V53" i="5"/>
  <c r="V52" i="5"/>
  <c r="V96" i="5"/>
  <c r="V99" i="5"/>
  <c r="V98" i="5"/>
  <c r="V97" i="5"/>
  <c r="V24" i="5"/>
  <c r="V23" i="5"/>
  <c r="V22" i="5"/>
  <c r="V21" i="5"/>
  <c r="V16" i="5"/>
  <c r="V19" i="5"/>
  <c r="V18" i="5"/>
  <c r="V17" i="5"/>
  <c r="V61" i="5"/>
  <c r="V64" i="5"/>
  <c r="V63" i="5"/>
  <c r="V62" i="5"/>
  <c r="V31" i="5"/>
  <c r="V34" i="5"/>
  <c r="V33" i="5"/>
  <c r="V32" i="5"/>
  <c r="V94" i="5"/>
  <c r="V93" i="5"/>
  <c r="V92" i="5"/>
  <c r="V91" i="5"/>
  <c r="V59" i="5"/>
  <c r="V58" i="5"/>
  <c r="V57" i="5"/>
  <c r="V56" i="5"/>
  <c r="V39" i="5"/>
  <c r="V38" i="5"/>
  <c r="V37" i="5"/>
  <c r="V36" i="5"/>
  <c r="V14" i="5"/>
  <c r="V13" i="5"/>
  <c r="V12" i="5"/>
  <c r="V11" i="5"/>
  <c r="V69" i="5"/>
  <c r="V68" i="5"/>
  <c r="V67" i="5"/>
  <c r="V66" i="5"/>
  <c r="V79" i="5"/>
  <c r="V76" i="5"/>
  <c r="V78" i="5"/>
  <c r="V77" i="5"/>
  <c r="V74" i="5"/>
  <c r="V73" i="5"/>
  <c r="V71" i="5"/>
  <c r="V72" i="5"/>
  <c r="V84" i="5"/>
  <c r="V83" i="5"/>
  <c r="V82" i="5"/>
  <c r="V81" i="5"/>
  <c r="V18" i="6"/>
  <c r="V19" i="6"/>
  <c r="V17" i="6"/>
  <c r="V16" i="6"/>
  <c r="V14" i="6"/>
  <c r="V13" i="6"/>
  <c r="V12" i="6"/>
  <c r="V11" i="6"/>
  <c r="V16" i="7"/>
  <c r="V19" i="7"/>
  <c r="V17" i="7"/>
  <c r="V18" i="7"/>
  <c r="V27" i="3"/>
  <c r="V28" i="3"/>
  <c r="V29" i="3"/>
  <c r="V26" i="3"/>
  <c r="V14" i="3"/>
  <c r="V13" i="3"/>
  <c r="V12" i="3"/>
  <c r="V11" i="3"/>
  <c r="V43" i="3"/>
  <c r="V42" i="3"/>
  <c r="V41" i="3"/>
  <c r="V44" i="3"/>
  <c r="V93" i="3"/>
  <c r="V94" i="3"/>
  <c r="V92" i="3"/>
  <c r="V91" i="3"/>
  <c r="V47" i="3"/>
  <c r="V49" i="3"/>
  <c r="V48" i="3"/>
  <c r="V46" i="3"/>
  <c r="V23" i="3"/>
  <c r="V22" i="3"/>
  <c r="V21" i="3"/>
  <c r="V24" i="3"/>
  <c r="V82" i="3"/>
  <c r="V83" i="3"/>
  <c r="V84" i="3"/>
  <c r="V81" i="3"/>
  <c r="V54" i="3"/>
  <c r="V53" i="3"/>
  <c r="V52" i="3"/>
  <c r="V51" i="3"/>
  <c r="V33" i="3"/>
  <c r="V32" i="3"/>
  <c r="V31" i="3"/>
  <c r="V34" i="3"/>
  <c r="V73" i="3"/>
  <c r="V74" i="3"/>
  <c r="V72" i="3"/>
  <c r="V71" i="3"/>
  <c r="V69" i="3"/>
  <c r="V68" i="3"/>
  <c r="V67" i="3"/>
  <c r="V66" i="3"/>
  <c r="V88" i="3"/>
  <c r="V87" i="3"/>
  <c r="V86" i="3"/>
  <c r="V89" i="3"/>
  <c r="V38" i="3"/>
  <c r="V37" i="3"/>
  <c r="V39" i="3"/>
  <c r="V36" i="3"/>
  <c r="V82" i="2"/>
  <c r="V81" i="2"/>
  <c r="V84" i="2"/>
  <c r="V83" i="2"/>
  <c r="V42" i="2"/>
  <c r="V41" i="2"/>
  <c r="V44" i="2"/>
  <c r="V43" i="2"/>
  <c r="V79" i="2"/>
  <c r="V78" i="2"/>
  <c r="V77" i="2"/>
  <c r="V76" i="2"/>
  <c r="V54" i="2"/>
  <c r="V53" i="2"/>
  <c r="V52" i="2"/>
  <c r="V51" i="2"/>
  <c r="V22" i="2"/>
  <c r="V21" i="2"/>
  <c r="V24" i="2"/>
  <c r="V23" i="2"/>
  <c r="V12" i="2"/>
  <c r="V11" i="2"/>
  <c r="V13" i="2"/>
  <c r="V14" i="2"/>
  <c r="V89" i="2"/>
  <c r="V88" i="2"/>
  <c r="V87" i="2"/>
  <c r="V86" i="2"/>
  <c r="V57" i="2"/>
  <c r="V56" i="2"/>
  <c r="V59" i="2"/>
  <c r="V58" i="2"/>
  <c r="V19" i="2"/>
  <c r="V18" i="2"/>
  <c r="V17" i="2"/>
  <c r="V16" i="2"/>
  <c r="V69" i="2"/>
  <c r="V68" i="2"/>
  <c r="V67" i="2"/>
  <c r="V66" i="2"/>
  <c r="V32" i="2"/>
  <c r="V33" i="2"/>
  <c r="V31" i="2"/>
  <c r="V34" i="2"/>
  <c r="V99" i="2"/>
  <c r="V98" i="2"/>
  <c r="V97" i="2"/>
  <c r="V96" i="2"/>
  <c r="V47" i="2"/>
  <c r="V46" i="2"/>
  <c r="V49" i="2"/>
  <c r="V48" i="2"/>
  <c r="V92" i="2"/>
  <c r="V91" i="2"/>
  <c r="V94" i="2"/>
  <c r="V93" i="2"/>
  <c r="V72" i="2"/>
  <c r="V71" i="2"/>
  <c r="V74" i="2"/>
  <c r="V73" i="2"/>
  <c r="V29" i="2"/>
  <c r="V28" i="2"/>
  <c r="V27" i="2"/>
  <c r="V26" i="2"/>
  <c r="V39" i="2"/>
  <c r="V38" i="2"/>
  <c r="V37" i="2"/>
  <c r="V36" i="2"/>
  <c r="V44" i="1"/>
  <c r="V43" i="1"/>
  <c r="V41" i="1"/>
  <c r="V42" i="1"/>
  <c r="V84" i="1"/>
  <c r="V83" i="1"/>
  <c r="V82" i="1"/>
  <c r="V81" i="1"/>
  <c r="V94" i="1"/>
  <c r="V93" i="1"/>
  <c r="V91" i="1"/>
  <c r="V92" i="1"/>
  <c r="V49" i="1"/>
  <c r="V48" i="1"/>
  <c r="V47" i="1"/>
  <c r="V46" i="1"/>
  <c r="V19" i="1"/>
  <c r="V17" i="1"/>
  <c r="V18" i="1"/>
  <c r="V16" i="1"/>
  <c r="V69" i="1"/>
  <c r="V68" i="1"/>
  <c r="V67" i="1"/>
  <c r="V66" i="1"/>
  <c r="V64" i="1"/>
  <c r="V63" i="1"/>
  <c r="V61" i="1"/>
  <c r="V62" i="1"/>
  <c r="V89" i="1"/>
  <c r="V88" i="1"/>
  <c r="V87" i="1"/>
  <c r="V86" i="1"/>
  <c r="V24" i="1"/>
  <c r="V23" i="1"/>
  <c r="V22" i="1"/>
  <c r="V21" i="1"/>
  <c r="V54" i="1"/>
  <c r="V52" i="1"/>
  <c r="V53" i="1"/>
  <c r="V51" i="1"/>
  <c r="V39" i="1"/>
  <c r="V38" i="1"/>
  <c r="V36" i="1"/>
  <c r="V37" i="1"/>
  <c r="V14" i="1"/>
  <c r="V13" i="1"/>
  <c r="V12" i="1"/>
  <c r="V11" i="1"/>
  <c r="V34" i="1"/>
  <c r="V33" i="1"/>
  <c r="V32" i="1"/>
  <c r="V31" i="1"/>
  <c r="V79" i="1"/>
  <c r="V78" i="1"/>
  <c r="V77" i="1"/>
  <c r="V76" i="1"/>
  <c r="U98" i="2"/>
  <c r="U99" i="2"/>
  <c r="U97" i="2"/>
  <c r="U96" i="2"/>
  <c r="U48" i="2"/>
  <c r="U47" i="2"/>
  <c r="U46" i="2"/>
  <c r="U49" i="2"/>
  <c r="U58" i="2"/>
  <c r="U59" i="2"/>
  <c r="U57" i="2"/>
  <c r="U56" i="2"/>
  <c r="U23" i="2"/>
  <c r="U24" i="2"/>
  <c r="U22" i="2"/>
  <c r="U21" i="2"/>
  <c r="U44" i="2"/>
  <c r="U43" i="2"/>
  <c r="U42" i="2"/>
  <c r="U41" i="2"/>
  <c r="U84" i="2"/>
  <c r="U83" i="2"/>
  <c r="U82" i="2"/>
  <c r="U81" i="2"/>
  <c r="U88" i="2"/>
  <c r="U87" i="2"/>
  <c r="U86" i="2"/>
  <c r="U89" i="2"/>
  <c r="U93" i="2"/>
  <c r="U92" i="2"/>
  <c r="U91" i="2"/>
  <c r="U94" i="2"/>
  <c r="U53" i="2"/>
  <c r="U52" i="2"/>
  <c r="U51" i="2"/>
  <c r="U54" i="2"/>
  <c r="U78" i="2"/>
  <c r="U77" i="2"/>
  <c r="U76" i="2"/>
  <c r="U79" i="2"/>
  <c r="U14" i="2"/>
  <c r="U13" i="2"/>
  <c r="U12" i="2"/>
  <c r="U11" i="2"/>
  <c r="U18" i="2"/>
  <c r="U16" i="2"/>
  <c r="U17" i="2"/>
  <c r="U19" i="2"/>
  <c r="U73" i="2"/>
  <c r="U74" i="2"/>
  <c r="U72" i="2"/>
  <c r="U71" i="2"/>
  <c r="U68" i="2"/>
  <c r="U67" i="2"/>
  <c r="U66" i="2"/>
  <c r="U69" i="2"/>
  <c r="U34" i="2"/>
  <c r="U33" i="2"/>
  <c r="U32" i="2"/>
  <c r="U31" i="2"/>
  <c r="U28" i="2"/>
  <c r="U26" i="2"/>
  <c r="U27" i="2"/>
  <c r="U29" i="2"/>
  <c r="U38" i="2"/>
  <c r="U37" i="2"/>
  <c r="U36" i="2"/>
  <c r="U39" i="2"/>
  <c r="U13" i="3"/>
  <c r="U12" i="3"/>
  <c r="U11" i="3"/>
  <c r="U14" i="3"/>
  <c r="U43" i="3"/>
  <c r="U42" i="3"/>
  <c r="U41" i="3"/>
  <c r="U44" i="3"/>
  <c r="U93" i="3"/>
  <c r="U94" i="3"/>
  <c r="U92" i="3"/>
  <c r="U91" i="3"/>
  <c r="U83" i="3"/>
  <c r="U82" i="3"/>
  <c r="U84" i="3"/>
  <c r="U81" i="3"/>
  <c r="U33" i="3"/>
  <c r="U32" i="3"/>
  <c r="U31" i="3"/>
  <c r="U34" i="3"/>
  <c r="U46" i="3"/>
  <c r="U49" i="3"/>
  <c r="U48" i="3"/>
  <c r="U47" i="3"/>
  <c r="U23" i="3"/>
  <c r="U24" i="3"/>
  <c r="U22" i="3"/>
  <c r="U21" i="3"/>
  <c r="U28" i="3"/>
  <c r="U26" i="3"/>
  <c r="U29" i="3"/>
  <c r="U27" i="3"/>
  <c r="U53" i="3"/>
  <c r="U52" i="3"/>
  <c r="U54" i="3"/>
  <c r="U51" i="3"/>
  <c r="U73" i="3"/>
  <c r="U72" i="3"/>
  <c r="U71" i="3"/>
  <c r="U74" i="3"/>
  <c r="T99" i="3"/>
  <c r="T98" i="3"/>
  <c r="U95" i="3"/>
  <c r="V95" i="3" s="1"/>
  <c r="T96" i="3"/>
  <c r="T97" i="3"/>
  <c r="U66" i="3"/>
  <c r="U69" i="3"/>
  <c r="U68" i="3"/>
  <c r="U67" i="3"/>
  <c r="U86" i="3"/>
  <c r="U89" i="3"/>
  <c r="U88" i="3"/>
  <c r="U87" i="3"/>
  <c r="U37" i="3"/>
  <c r="U38" i="3"/>
  <c r="U36" i="3"/>
  <c r="U39" i="3"/>
  <c r="U29" i="4"/>
  <c r="U28" i="4"/>
  <c r="U27" i="4"/>
  <c r="U26" i="4"/>
  <c r="U59" i="4"/>
  <c r="U58" i="4"/>
  <c r="U57" i="4"/>
  <c r="U56" i="4"/>
  <c r="U62" i="4"/>
  <c r="U61" i="4"/>
  <c r="U63" i="4"/>
  <c r="U64" i="4"/>
  <c r="U69" i="4"/>
  <c r="U68" i="4"/>
  <c r="U67" i="4"/>
  <c r="U66" i="4"/>
  <c r="U22" i="4"/>
  <c r="U21" i="4"/>
  <c r="U24" i="4"/>
  <c r="U23" i="4"/>
  <c r="U52" i="4"/>
  <c r="U51" i="4"/>
  <c r="U53" i="4"/>
  <c r="U54" i="4"/>
  <c r="U42" i="4"/>
  <c r="U41" i="4"/>
  <c r="U44" i="4"/>
  <c r="U43" i="4"/>
  <c r="U32" i="4"/>
  <c r="U31" i="4"/>
  <c r="U34" i="4"/>
  <c r="U33" i="4"/>
  <c r="U39" i="4"/>
  <c r="U38" i="4"/>
  <c r="U37" i="4"/>
  <c r="U36" i="4"/>
  <c r="U72" i="4"/>
  <c r="U71" i="4"/>
  <c r="U74" i="4"/>
  <c r="U73" i="4"/>
  <c r="U79" i="4"/>
  <c r="U78" i="4"/>
  <c r="U77" i="4"/>
  <c r="U76" i="4"/>
  <c r="U49" i="4"/>
  <c r="U48" i="4"/>
  <c r="U47" i="4"/>
  <c r="U46" i="4"/>
  <c r="U52" i="5"/>
  <c r="U54" i="5"/>
  <c r="U53" i="5"/>
  <c r="U51" i="5"/>
  <c r="U18" i="5"/>
  <c r="U16" i="5"/>
  <c r="U17" i="5"/>
  <c r="U19" i="5"/>
  <c r="U98" i="5"/>
  <c r="U97" i="5"/>
  <c r="U96" i="5"/>
  <c r="U99" i="5"/>
  <c r="U22" i="5"/>
  <c r="U24" i="5"/>
  <c r="U23" i="5"/>
  <c r="U21" i="5"/>
  <c r="U64" i="5"/>
  <c r="U62" i="5"/>
  <c r="U63" i="5"/>
  <c r="U61" i="5"/>
  <c r="U34" i="5"/>
  <c r="U32" i="5"/>
  <c r="U33" i="5"/>
  <c r="U31" i="5"/>
  <c r="U94" i="5"/>
  <c r="U92" i="5"/>
  <c r="U93" i="5"/>
  <c r="U91" i="5"/>
  <c r="U28" i="5"/>
  <c r="U26" i="5"/>
  <c r="U27" i="5"/>
  <c r="U29" i="5"/>
  <c r="U58" i="5"/>
  <c r="U57" i="5"/>
  <c r="U56" i="5"/>
  <c r="U59" i="5"/>
  <c r="U38" i="5"/>
  <c r="U37" i="5"/>
  <c r="U36" i="5"/>
  <c r="U39" i="5"/>
  <c r="U14" i="5"/>
  <c r="U13" i="5"/>
  <c r="U12" i="5"/>
  <c r="U11" i="5"/>
  <c r="U68" i="5"/>
  <c r="U67" i="5"/>
  <c r="U66" i="5"/>
  <c r="U69" i="5"/>
  <c r="U78" i="5"/>
  <c r="U77" i="5"/>
  <c r="U76" i="5"/>
  <c r="U79" i="5"/>
  <c r="U74" i="5"/>
  <c r="U73" i="5"/>
  <c r="U72" i="5"/>
  <c r="U71" i="5"/>
  <c r="U82" i="5"/>
  <c r="U84" i="5"/>
  <c r="U83" i="5"/>
  <c r="U81" i="5"/>
  <c r="U19" i="6"/>
  <c r="U18" i="6"/>
  <c r="U17" i="6"/>
  <c r="U16" i="6"/>
  <c r="U12" i="6"/>
  <c r="U11" i="6"/>
  <c r="U13" i="6"/>
  <c r="U14" i="6"/>
  <c r="U16" i="7"/>
  <c r="U17" i="7"/>
  <c r="U19" i="7"/>
  <c r="U18" i="7"/>
  <c r="U94" i="1"/>
  <c r="U93" i="1"/>
  <c r="U92" i="1"/>
  <c r="U91" i="1"/>
  <c r="U49" i="1"/>
  <c r="U48" i="1"/>
  <c r="U47" i="1"/>
  <c r="U46" i="1"/>
  <c r="U19" i="1"/>
  <c r="U18" i="1"/>
  <c r="U17" i="1"/>
  <c r="U16" i="1"/>
  <c r="U69" i="1"/>
  <c r="U68" i="1"/>
  <c r="U67" i="1"/>
  <c r="U66" i="1"/>
  <c r="U64" i="1"/>
  <c r="U63" i="1"/>
  <c r="U62" i="1"/>
  <c r="U61" i="1"/>
  <c r="U89" i="1"/>
  <c r="U88" i="1"/>
  <c r="U87" i="1"/>
  <c r="U86" i="1"/>
  <c r="U24" i="1"/>
  <c r="U23" i="1"/>
  <c r="U22" i="1"/>
  <c r="U21" i="1"/>
  <c r="U44" i="1"/>
  <c r="U43" i="1"/>
  <c r="U42" i="1"/>
  <c r="U41" i="1"/>
  <c r="U54" i="1"/>
  <c r="U53" i="1"/>
  <c r="U52" i="1"/>
  <c r="U51" i="1"/>
  <c r="U39" i="1"/>
  <c r="U38" i="1"/>
  <c r="U37" i="1"/>
  <c r="U36" i="1"/>
  <c r="U84" i="1"/>
  <c r="U83" i="1"/>
  <c r="U82" i="1"/>
  <c r="U81" i="1"/>
  <c r="U14" i="1"/>
  <c r="U13" i="1"/>
  <c r="U12" i="1"/>
  <c r="U11" i="1"/>
  <c r="U34" i="1"/>
  <c r="U33" i="1"/>
  <c r="U32" i="1"/>
  <c r="U31" i="1"/>
  <c r="U79" i="1"/>
  <c r="U78" i="1"/>
  <c r="U77" i="1"/>
  <c r="U76" i="1"/>
  <c r="T43" i="1"/>
  <c r="T42" i="1"/>
  <c r="T41" i="1"/>
  <c r="T44" i="1"/>
  <c r="T83" i="1"/>
  <c r="T82" i="1"/>
  <c r="T81" i="1"/>
  <c r="T84" i="1"/>
  <c r="T93" i="1"/>
  <c r="T92" i="1"/>
  <c r="T91" i="1"/>
  <c r="T94" i="1"/>
  <c r="T13" i="1"/>
  <c r="T12" i="1"/>
  <c r="T11" i="1"/>
  <c r="T14" i="1"/>
  <c r="T49" i="1"/>
  <c r="T48" i="1"/>
  <c r="T46" i="1"/>
  <c r="T47" i="1"/>
  <c r="T18" i="1"/>
  <c r="T16" i="1"/>
  <c r="T19" i="1"/>
  <c r="T17" i="1"/>
  <c r="T69" i="1"/>
  <c r="T68" i="1"/>
  <c r="T67" i="1"/>
  <c r="T66" i="1"/>
  <c r="T63" i="1"/>
  <c r="T62" i="1"/>
  <c r="T61" i="1"/>
  <c r="T64" i="1"/>
  <c r="T88" i="1"/>
  <c r="T86" i="1"/>
  <c r="T89" i="1"/>
  <c r="T87" i="1"/>
  <c r="T23" i="1"/>
  <c r="T22" i="1"/>
  <c r="T21" i="1"/>
  <c r="T24" i="1"/>
  <c r="T53" i="1"/>
  <c r="T52" i="1"/>
  <c r="T51" i="1"/>
  <c r="T54" i="1"/>
  <c r="T38" i="1"/>
  <c r="T39" i="1"/>
  <c r="T37" i="1"/>
  <c r="T36" i="1"/>
  <c r="T33" i="1"/>
  <c r="T32" i="1"/>
  <c r="T31" i="1"/>
  <c r="T34" i="1"/>
  <c r="T79" i="1"/>
  <c r="T78" i="1"/>
  <c r="T76" i="1"/>
  <c r="T77" i="1"/>
  <c r="T83" i="2"/>
  <c r="T82" i="2"/>
  <c r="T81" i="2"/>
  <c r="T84" i="2"/>
  <c r="T89" i="2"/>
  <c r="T88" i="2"/>
  <c r="T87" i="2"/>
  <c r="T86" i="2"/>
  <c r="T59" i="2"/>
  <c r="T58" i="2"/>
  <c r="T57" i="2"/>
  <c r="T56" i="2"/>
  <c r="T23" i="2"/>
  <c r="T22" i="2"/>
  <c r="T21" i="2"/>
  <c r="T24" i="2"/>
  <c r="T43" i="2"/>
  <c r="T42" i="2"/>
  <c r="T41" i="2"/>
  <c r="T44" i="2"/>
  <c r="T99" i="2"/>
  <c r="T98" i="2"/>
  <c r="T97" i="2"/>
  <c r="T96" i="2"/>
  <c r="T49" i="2"/>
  <c r="T48" i="2"/>
  <c r="T47" i="2"/>
  <c r="T46" i="2"/>
  <c r="T93" i="2"/>
  <c r="T92" i="2"/>
  <c r="T91" i="2"/>
  <c r="T94" i="2"/>
  <c r="T53" i="2"/>
  <c r="T52" i="2"/>
  <c r="T51" i="2"/>
  <c r="T54" i="2"/>
  <c r="T19" i="2"/>
  <c r="T18" i="2"/>
  <c r="T17" i="2"/>
  <c r="T16" i="2"/>
  <c r="T73" i="2"/>
  <c r="T72" i="2"/>
  <c r="T71" i="2"/>
  <c r="T74" i="2"/>
  <c r="T69" i="2"/>
  <c r="T68" i="2"/>
  <c r="T67" i="2"/>
  <c r="T66" i="2"/>
  <c r="T33" i="2"/>
  <c r="T32" i="2"/>
  <c r="T31" i="2"/>
  <c r="T34" i="2"/>
  <c r="T13" i="2"/>
  <c r="T12" i="2"/>
  <c r="T11" i="2"/>
  <c r="T14" i="2"/>
  <c r="T79" i="2"/>
  <c r="T78" i="2"/>
  <c r="T77" i="2"/>
  <c r="T76" i="2"/>
  <c r="T29" i="2"/>
  <c r="T28" i="2"/>
  <c r="T27" i="2"/>
  <c r="T26" i="2"/>
  <c r="T39" i="2"/>
  <c r="T38" i="2"/>
  <c r="T37" i="2"/>
  <c r="T36" i="2"/>
  <c r="T26" i="4"/>
  <c r="T29" i="4"/>
  <c r="T28" i="4"/>
  <c r="T27" i="4"/>
  <c r="T56" i="4"/>
  <c r="T59" i="4"/>
  <c r="T57" i="4"/>
  <c r="T58" i="4"/>
  <c r="T61" i="4"/>
  <c r="T63" i="4"/>
  <c r="T62" i="4"/>
  <c r="T64" i="4"/>
  <c r="T69" i="4"/>
  <c r="T68" i="4"/>
  <c r="T67" i="4"/>
  <c r="T66" i="4"/>
  <c r="T24" i="4"/>
  <c r="T23" i="4"/>
  <c r="T22" i="4"/>
  <c r="T21" i="4"/>
  <c r="T54" i="4"/>
  <c r="T53" i="4"/>
  <c r="T52" i="4"/>
  <c r="T51" i="4"/>
  <c r="T44" i="4"/>
  <c r="T43" i="4"/>
  <c r="T42" i="4"/>
  <c r="T41" i="4"/>
  <c r="T34" i="4"/>
  <c r="T33" i="4"/>
  <c r="T32" i="4"/>
  <c r="T31" i="4"/>
  <c r="T36" i="4"/>
  <c r="T38" i="4"/>
  <c r="T37" i="4"/>
  <c r="T39" i="4"/>
  <c r="T71" i="4"/>
  <c r="T73" i="4"/>
  <c r="T72" i="4"/>
  <c r="T79" i="4"/>
  <c r="T78" i="4"/>
  <c r="T77" i="4"/>
  <c r="T46" i="4"/>
  <c r="T48" i="4"/>
  <c r="T49" i="4"/>
  <c r="T47" i="4"/>
  <c r="T98" i="5"/>
  <c r="T99" i="5"/>
  <c r="T97" i="5"/>
  <c r="T96" i="5"/>
  <c r="T64" i="5"/>
  <c r="T63" i="5"/>
  <c r="T62" i="5"/>
  <c r="T61" i="5"/>
  <c r="T22" i="5"/>
  <c r="T21" i="5"/>
  <c r="T24" i="5"/>
  <c r="T23" i="5"/>
  <c r="T19" i="5"/>
  <c r="T17" i="5"/>
  <c r="T16" i="5"/>
  <c r="T18" i="5"/>
  <c r="T32" i="5"/>
  <c r="T31" i="5"/>
  <c r="T34" i="5"/>
  <c r="T33" i="5"/>
  <c r="T92" i="5"/>
  <c r="T91" i="5"/>
  <c r="T94" i="5"/>
  <c r="T93" i="5"/>
  <c r="T57" i="5"/>
  <c r="T56" i="5"/>
  <c r="T59" i="5"/>
  <c r="T58" i="5"/>
  <c r="T39" i="5"/>
  <c r="T37" i="5"/>
  <c r="T36" i="5"/>
  <c r="T38" i="5"/>
  <c r="T12" i="5"/>
  <c r="T11" i="5"/>
  <c r="T14" i="5"/>
  <c r="T13" i="5"/>
  <c r="T28" i="5"/>
  <c r="T29" i="5"/>
  <c r="T27" i="5"/>
  <c r="T26" i="5"/>
  <c r="T67" i="5"/>
  <c r="T66" i="5"/>
  <c r="T69" i="5"/>
  <c r="T68" i="5"/>
  <c r="T77" i="5"/>
  <c r="T76" i="5"/>
  <c r="T79" i="5"/>
  <c r="T78" i="5"/>
  <c r="T73" i="5"/>
  <c r="T74" i="5"/>
  <c r="T72" i="5"/>
  <c r="T71" i="5"/>
  <c r="T52" i="5"/>
  <c r="T51" i="5"/>
  <c r="T54" i="5"/>
  <c r="T53" i="5"/>
  <c r="T84" i="5"/>
  <c r="T82" i="5"/>
  <c r="T81" i="5"/>
  <c r="T83" i="5"/>
  <c r="T14" i="6"/>
  <c r="T13" i="6"/>
  <c r="T11" i="6"/>
  <c r="T12" i="6"/>
  <c r="T18" i="6"/>
  <c r="T17" i="6"/>
  <c r="T16" i="6"/>
  <c r="T19" i="6"/>
  <c r="T19" i="7"/>
  <c r="T17" i="7"/>
  <c r="T16" i="7"/>
  <c r="T18" i="7"/>
  <c r="S19" i="7"/>
  <c r="S18" i="7"/>
  <c r="S17" i="7"/>
  <c r="S16" i="7"/>
  <c r="S17" i="6"/>
  <c r="S16" i="6"/>
  <c r="S19" i="6"/>
  <c r="S18" i="6"/>
  <c r="S14" i="6"/>
  <c r="S13" i="6"/>
  <c r="S12" i="6"/>
  <c r="S11" i="6"/>
  <c r="S63" i="5"/>
  <c r="S61" i="5"/>
  <c r="S62" i="5"/>
  <c r="S64" i="5"/>
  <c r="S33" i="5"/>
  <c r="S32" i="5"/>
  <c r="S31" i="5"/>
  <c r="S34" i="5"/>
  <c r="S93" i="5"/>
  <c r="S92" i="5"/>
  <c r="S91" i="5"/>
  <c r="S94" i="5"/>
  <c r="S58" i="5"/>
  <c r="S57" i="5"/>
  <c r="S59" i="5"/>
  <c r="S56" i="5"/>
  <c r="S39" i="5"/>
  <c r="S38" i="5"/>
  <c r="S37" i="5"/>
  <c r="S36" i="5"/>
  <c r="S13" i="5"/>
  <c r="S11" i="5"/>
  <c r="S12" i="5"/>
  <c r="S14" i="5"/>
  <c r="S79" i="5"/>
  <c r="S78" i="5"/>
  <c r="S77" i="5"/>
  <c r="S76" i="5"/>
  <c r="S83" i="5"/>
  <c r="S81" i="5"/>
  <c r="S82" i="5"/>
  <c r="S84" i="5"/>
  <c r="S69" i="5"/>
  <c r="S68" i="5"/>
  <c r="S67" i="5"/>
  <c r="S66" i="5"/>
  <c r="S29" i="5"/>
  <c r="S28" i="5"/>
  <c r="S27" i="5"/>
  <c r="S26" i="5"/>
  <c r="S53" i="5"/>
  <c r="S52" i="5"/>
  <c r="S51" i="5"/>
  <c r="S54" i="5"/>
  <c r="S99" i="5"/>
  <c r="S98" i="5"/>
  <c r="S97" i="5"/>
  <c r="S96" i="5"/>
  <c r="S23" i="5"/>
  <c r="S22" i="5"/>
  <c r="S21" i="5"/>
  <c r="S24" i="5"/>
  <c r="S73" i="5"/>
  <c r="S71" i="5"/>
  <c r="S72" i="5"/>
  <c r="S74" i="5"/>
  <c r="S18" i="5"/>
  <c r="S17" i="5"/>
  <c r="S16" i="5"/>
  <c r="S19" i="5"/>
  <c r="S62" i="4"/>
  <c r="S61" i="4"/>
  <c r="S64" i="4"/>
  <c r="S63" i="4"/>
  <c r="S69" i="4"/>
  <c r="S68" i="4"/>
  <c r="S67" i="4"/>
  <c r="S66" i="4"/>
  <c r="S21" i="4"/>
  <c r="S24" i="4"/>
  <c r="S23" i="4"/>
  <c r="S22" i="4"/>
  <c r="S52" i="4"/>
  <c r="S51" i="4"/>
  <c r="S54" i="4"/>
  <c r="S53" i="4"/>
  <c r="S34" i="4"/>
  <c r="S33" i="4"/>
  <c r="S32" i="4"/>
  <c r="S31" i="4"/>
  <c r="S37" i="4"/>
  <c r="S36" i="4"/>
  <c r="S39" i="4"/>
  <c r="S38" i="4"/>
  <c r="S72" i="4"/>
  <c r="S71" i="4"/>
  <c r="S74" i="4"/>
  <c r="S73" i="4"/>
  <c r="S76" i="4"/>
  <c r="S79" i="4"/>
  <c r="S78" i="4"/>
  <c r="S77" i="4"/>
  <c r="S47" i="4"/>
  <c r="S46" i="4"/>
  <c r="S49" i="4"/>
  <c r="S48" i="4"/>
  <c r="S44" i="4"/>
  <c r="S43" i="4"/>
  <c r="S42" i="4"/>
  <c r="S41" i="4"/>
  <c r="S27" i="4"/>
  <c r="S26" i="4"/>
  <c r="S29" i="4"/>
  <c r="S28" i="4"/>
  <c r="S59" i="4"/>
  <c r="S56" i="4"/>
  <c r="S58" i="4"/>
  <c r="S57" i="4"/>
  <c r="T12" i="3"/>
  <c r="T14" i="3"/>
  <c r="T13" i="3"/>
  <c r="T11" i="3"/>
  <c r="T44" i="3"/>
  <c r="T43" i="3"/>
  <c r="T42" i="3"/>
  <c r="T41" i="3"/>
  <c r="T84" i="3"/>
  <c r="T83" i="3"/>
  <c r="T82" i="3"/>
  <c r="T81" i="3"/>
  <c r="T34" i="3"/>
  <c r="T33" i="3"/>
  <c r="T32" i="3"/>
  <c r="T31" i="3"/>
  <c r="T94" i="3"/>
  <c r="T93" i="3"/>
  <c r="T92" i="3"/>
  <c r="T91" i="3"/>
  <c r="T49" i="3"/>
  <c r="T47" i="3"/>
  <c r="T48" i="3"/>
  <c r="T46" i="3"/>
  <c r="T52" i="3"/>
  <c r="T54" i="3"/>
  <c r="T53" i="3"/>
  <c r="T51" i="3"/>
  <c r="T72" i="3"/>
  <c r="T74" i="3"/>
  <c r="T73" i="3"/>
  <c r="T71" i="3"/>
  <c r="T69" i="3"/>
  <c r="T67" i="3"/>
  <c r="T66" i="3"/>
  <c r="T68" i="3"/>
  <c r="T89" i="3"/>
  <c r="T88" i="3"/>
  <c r="T87" i="3"/>
  <c r="T86" i="3"/>
  <c r="T39" i="3"/>
  <c r="T36" i="3"/>
  <c r="T38" i="3"/>
  <c r="T37" i="3"/>
  <c r="T22" i="3"/>
  <c r="T24" i="3"/>
  <c r="T23" i="3"/>
  <c r="T21" i="3"/>
  <c r="T29" i="3"/>
  <c r="T28" i="3"/>
  <c r="T27" i="3"/>
  <c r="T26" i="3"/>
  <c r="S53" i="3"/>
  <c r="S52" i="3"/>
  <c r="S51" i="3"/>
  <c r="S54" i="3"/>
  <c r="S68" i="3"/>
  <c r="S67" i="3"/>
  <c r="S66" i="3"/>
  <c r="S69" i="3"/>
  <c r="S14" i="3"/>
  <c r="S13" i="3"/>
  <c r="S12" i="3"/>
  <c r="S11" i="3"/>
  <c r="S44" i="3"/>
  <c r="S43" i="3"/>
  <c r="S42" i="3"/>
  <c r="S41" i="3"/>
  <c r="S93" i="3"/>
  <c r="S92" i="3"/>
  <c r="S91" i="3"/>
  <c r="S94" i="3"/>
  <c r="S73" i="3"/>
  <c r="S72" i="3"/>
  <c r="S71" i="3"/>
  <c r="S74" i="3"/>
  <c r="S83" i="3"/>
  <c r="S82" i="3"/>
  <c r="S81" i="3"/>
  <c r="S84" i="3"/>
  <c r="S34" i="3"/>
  <c r="S33" i="3"/>
  <c r="S32" i="3"/>
  <c r="S31" i="3"/>
  <c r="S48" i="3"/>
  <c r="S47" i="3"/>
  <c r="S46" i="3"/>
  <c r="S49" i="3"/>
  <c r="S89" i="3"/>
  <c r="S88" i="3"/>
  <c r="S87" i="3"/>
  <c r="S86" i="3"/>
  <c r="S99" i="3"/>
  <c r="S98" i="3"/>
  <c r="S97" i="3"/>
  <c r="S96" i="3"/>
  <c r="S38" i="3"/>
  <c r="S37" i="3"/>
  <c r="S36" i="3"/>
  <c r="S39" i="3"/>
  <c r="S24" i="3"/>
  <c r="S23" i="3"/>
  <c r="S22" i="3"/>
  <c r="S21" i="3"/>
  <c r="S28" i="3"/>
  <c r="S27" i="3"/>
  <c r="S26" i="3"/>
  <c r="S29" i="3"/>
  <c r="S49" i="2"/>
  <c r="S48" i="2"/>
  <c r="S47" i="2"/>
  <c r="S46" i="2"/>
  <c r="S69" i="2"/>
  <c r="S68" i="2"/>
  <c r="S67" i="2"/>
  <c r="S66" i="2"/>
  <c r="S59" i="2"/>
  <c r="S58" i="2"/>
  <c r="S57" i="2"/>
  <c r="S56" i="2"/>
  <c r="S24" i="2"/>
  <c r="S23" i="2"/>
  <c r="S22" i="2"/>
  <c r="S21" i="2"/>
  <c r="S44" i="2"/>
  <c r="S43" i="2"/>
  <c r="S42" i="2"/>
  <c r="S41" i="2"/>
  <c r="S94" i="2"/>
  <c r="S93" i="2"/>
  <c r="S92" i="2"/>
  <c r="S91" i="2"/>
  <c r="S79" i="2"/>
  <c r="S78" i="2"/>
  <c r="S77" i="2"/>
  <c r="S76" i="2"/>
  <c r="S34" i="2"/>
  <c r="S33" i="2"/>
  <c r="S32" i="2"/>
  <c r="S31" i="2"/>
  <c r="S74" i="2"/>
  <c r="S73" i="2"/>
  <c r="S72" i="2"/>
  <c r="S71" i="2"/>
  <c r="S29" i="2"/>
  <c r="S28" i="2"/>
  <c r="S27" i="2"/>
  <c r="S26" i="2"/>
  <c r="S39" i="2"/>
  <c r="S37" i="2"/>
  <c r="S38" i="2"/>
  <c r="S36" i="2"/>
  <c r="S14" i="2"/>
  <c r="S13" i="2"/>
  <c r="S12" i="2"/>
  <c r="S11" i="2"/>
  <c r="S99" i="2"/>
  <c r="S98" i="2"/>
  <c r="S97" i="2"/>
  <c r="S96" i="2"/>
  <c r="S54" i="2"/>
  <c r="S52" i="2"/>
  <c r="S51" i="2"/>
  <c r="S53" i="2"/>
  <c r="S84" i="2"/>
  <c r="S83" i="2"/>
  <c r="S82" i="2"/>
  <c r="S81" i="2"/>
  <c r="S19" i="2"/>
  <c r="S18" i="2"/>
  <c r="S17" i="2"/>
  <c r="S16" i="2"/>
  <c r="S89" i="2"/>
  <c r="S88" i="2"/>
  <c r="S87" i="2"/>
  <c r="S86" i="2"/>
  <c r="R19" i="7"/>
  <c r="R16" i="7"/>
  <c r="R18" i="7"/>
  <c r="R17" i="7"/>
  <c r="R16" i="6"/>
  <c r="R18" i="6"/>
  <c r="R17" i="6"/>
  <c r="R19" i="6"/>
  <c r="R14" i="6"/>
  <c r="R13" i="6"/>
  <c r="R12" i="6"/>
  <c r="R11" i="6"/>
  <c r="R64" i="5"/>
  <c r="R63" i="5"/>
  <c r="R62" i="5"/>
  <c r="R61" i="5"/>
  <c r="R34" i="5"/>
  <c r="R33" i="5"/>
  <c r="R32" i="5"/>
  <c r="R31" i="5"/>
  <c r="R94" i="5"/>
  <c r="R93" i="5"/>
  <c r="R92" i="5"/>
  <c r="R91" i="5"/>
  <c r="R56" i="5"/>
  <c r="R57" i="5"/>
  <c r="R59" i="5"/>
  <c r="R58" i="5"/>
  <c r="R36" i="5"/>
  <c r="R38" i="5"/>
  <c r="R37" i="5"/>
  <c r="R39" i="5"/>
  <c r="R14" i="5"/>
  <c r="R13" i="5"/>
  <c r="R12" i="5"/>
  <c r="R11" i="5"/>
  <c r="R66" i="5"/>
  <c r="R67" i="5"/>
  <c r="R69" i="5"/>
  <c r="R68" i="5"/>
  <c r="R76" i="5"/>
  <c r="R78" i="5"/>
  <c r="R79" i="5"/>
  <c r="R77" i="5"/>
  <c r="R74" i="5"/>
  <c r="R73" i="5"/>
  <c r="R72" i="5"/>
  <c r="R71" i="5"/>
  <c r="R84" i="5"/>
  <c r="R83" i="5"/>
  <c r="R82" i="5"/>
  <c r="R81" i="5"/>
  <c r="R26" i="5"/>
  <c r="R28" i="5"/>
  <c r="R27" i="5"/>
  <c r="R29" i="5"/>
  <c r="R54" i="5"/>
  <c r="R53" i="5"/>
  <c r="R52" i="5"/>
  <c r="R51" i="5"/>
  <c r="R96" i="5"/>
  <c r="R98" i="5"/>
  <c r="R97" i="5"/>
  <c r="R99" i="5"/>
  <c r="R24" i="5"/>
  <c r="R23" i="5"/>
  <c r="R22" i="5"/>
  <c r="R21" i="5"/>
  <c r="R16" i="5"/>
  <c r="R18" i="5"/>
  <c r="R17" i="5"/>
  <c r="R19" i="5"/>
  <c r="R24" i="4"/>
  <c r="R23" i="4"/>
  <c r="R22" i="4"/>
  <c r="R21" i="4"/>
  <c r="R52" i="4"/>
  <c r="R51" i="4"/>
  <c r="R54" i="4"/>
  <c r="R53" i="4"/>
  <c r="R44" i="4"/>
  <c r="R43" i="4"/>
  <c r="R42" i="4"/>
  <c r="R41" i="4"/>
  <c r="R63" i="4"/>
  <c r="R64" i="4"/>
  <c r="R62" i="4"/>
  <c r="R61" i="4"/>
  <c r="R33" i="4"/>
  <c r="R32" i="4"/>
  <c r="R31" i="4"/>
  <c r="R34" i="4"/>
  <c r="R78" i="4"/>
  <c r="R76" i="4"/>
  <c r="R79" i="4"/>
  <c r="R77" i="4"/>
  <c r="R36" i="4"/>
  <c r="R39" i="4"/>
  <c r="R38" i="4"/>
  <c r="R37" i="4"/>
  <c r="R46" i="4"/>
  <c r="R49" i="4"/>
  <c r="R48" i="4"/>
  <c r="R47" i="4"/>
  <c r="R71" i="4"/>
  <c r="R74" i="4"/>
  <c r="R73" i="4"/>
  <c r="R72" i="4"/>
  <c r="R66" i="4"/>
  <c r="R68" i="4"/>
  <c r="R67" i="4"/>
  <c r="R69" i="4"/>
  <c r="R26" i="4"/>
  <c r="R28" i="4"/>
  <c r="R27" i="4"/>
  <c r="R29" i="4"/>
  <c r="R56" i="4"/>
  <c r="R59" i="4"/>
  <c r="R58" i="4"/>
  <c r="R57" i="4"/>
  <c r="R43" i="3"/>
  <c r="R42" i="3"/>
  <c r="R44" i="3"/>
  <c r="R41" i="3"/>
  <c r="R46" i="3"/>
  <c r="R49" i="3"/>
  <c r="R48" i="3"/>
  <c r="R47" i="3"/>
  <c r="R91" i="3"/>
  <c r="R94" i="3"/>
  <c r="R93" i="3"/>
  <c r="R92" i="3"/>
  <c r="R33" i="3"/>
  <c r="R34" i="3"/>
  <c r="R32" i="3"/>
  <c r="R31" i="3"/>
  <c r="R53" i="3"/>
  <c r="R54" i="3"/>
  <c r="R52" i="3"/>
  <c r="R51" i="3"/>
  <c r="R13" i="3"/>
  <c r="R12" i="3"/>
  <c r="R14" i="3"/>
  <c r="R11" i="3"/>
  <c r="R71" i="3"/>
  <c r="R74" i="3"/>
  <c r="R73" i="3"/>
  <c r="R72" i="3"/>
  <c r="R98" i="3"/>
  <c r="R99" i="3"/>
  <c r="R97" i="3"/>
  <c r="R96" i="3"/>
  <c r="R67" i="3"/>
  <c r="R69" i="3"/>
  <c r="R68" i="3"/>
  <c r="R66" i="3"/>
  <c r="R89" i="3"/>
  <c r="R88" i="3"/>
  <c r="R87" i="3"/>
  <c r="R86" i="3"/>
  <c r="R36" i="3"/>
  <c r="R39" i="3"/>
  <c r="R38" i="3"/>
  <c r="R37" i="3"/>
  <c r="R81" i="3"/>
  <c r="R84" i="3"/>
  <c r="R83" i="3"/>
  <c r="R82" i="3"/>
  <c r="R24" i="3"/>
  <c r="R23" i="3"/>
  <c r="R22" i="3"/>
  <c r="R21" i="3"/>
  <c r="R26" i="3"/>
  <c r="R29" i="3"/>
  <c r="R28" i="3"/>
  <c r="R27" i="3"/>
  <c r="R24" i="2"/>
  <c r="R23" i="2"/>
  <c r="R22" i="2"/>
  <c r="R21" i="2"/>
  <c r="R16" i="2"/>
  <c r="R19" i="2"/>
  <c r="R18" i="2"/>
  <c r="R17" i="2"/>
  <c r="R71" i="2"/>
  <c r="R74" i="2"/>
  <c r="R73" i="2"/>
  <c r="R72" i="2"/>
  <c r="R66" i="2"/>
  <c r="R68" i="2"/>
  <c r="R67" i="2"/>
  <c r="R69" i="2"/>
  <c r="R32" i="2"/>
  <c r="R31" i="2"/>
  <c r="R34" i="2"/>
  <c r="R33" i="2"/>
  <c r="R46" i="2"/>
  <c r="R49" i="2"/>
  <c r="R48" i="2"/>
  <c r="R47" i="2"/>
  <c r="R91" i="2"/>
  <c r="R94" i="2"/>
  <c r="R93" i="2"/>
  <c r="R92" i="2"/>
  <c r="R26" i="2"/>
  <c r="R29" i="2"/>
  <c r="R28" i="2"/>
  <c r="R27" i="2"/>
  <c r="R36" i="2"/>
  <c r="R39" i="2"/>
  <c r="R38" i="2"/>
  <c r="R37" i="2"/>
  <c r="R44" i="2"/>
  <c r="R43" i="2"/>
  <c r="R42" i="2"/>
  <c r="R41" i="2"/>
  <c r="R76" i="2"/>
  <c r="R78" i="2"/>
  <c r="R77" i="2"/>
  <c r="R79" i="2"/>
  <c r="R12" i="2"/>
  <c r="R11" i="2"/>
  <c r="R14" i="2"/>
  <c r="R13" i="2"/>
  <c r="R96" i="2"/>
  <c r="R98" i="2"/>
  <c r="R99" i="2"/>
  <c r="R97" i="2"/>
  <c r="R52" i="2"/>
  <c r="R51" i="2"/>
  <c r="R54" i="2"/>
  <c r="R53" i="2"/>
  <c r="R82" i="2"/>
  <c r="R84" i="2"/>
  <c r="R83" i="2"/>
  <c r="R81" i="2"/>
  <c r="R56" i="2"/>
  <c r="R59" i="2"/>
  <c r="R58" i="2"/>
  <c r="R57" i="2"/>
  <c r="R86" i="2"/>
  <c r="R89" i="2"/>
  <c r="R88" i="2"/>
  <c r="R87" i="2"/>
  <c r="S86" i="1"/>
  <c r="S87" i="1"/>
  <c r="S88" i="1"/>
  <c r="S89" i="1"/>
  <c r="S24" i="1"/>
  <c r="S23" i="1"/>
  <c r="S22" i="1"/>
  <c r="S21" i="1"/>
  <c r="S51" i="1"/>
  <c r="S52" i="1"/>
  <c r="S53" i="1"/>
  <c r="S54" i="1"/>
  <c r="S36" i="1"/>
  <c r="S37" i="1"/>
  <c r="S38" i="1"/>
  <c r="S39" i="1"/>
  <c r="S61" i="1"/>
  <c r="S63" i="1"/>
  <c r="S62" i="1"/>
  <c r="S64" i="1"/>
  <c r="S14" i="1"/>
  <c r="S13" i="1"/>
  <c r="S12" i="1"/>
  <c r="S11" i="1"/>
  <c r="S34" i="1"/>
  <c r="S33" i="1"/>
  <c r="S32" i="1"/>
  <c r="S31" i="1"/>
  <c r="S79" i="1"/>
  <c r="S78" i="1"/>
  <c r="S77" i="1"/>
  <c r="S76" i="1"/>
  <c r="S49" i="1"/>
  <c r="S48" i="1"/>
  <c r="S47" i="1"/>
  <c r="S46" i="1"/>
  <c r="S16" i="1"/>
  <c r="S17" i="1"/>
  <c r="S19" i="1"/>
  <c r="S18" i="1"/>
  <c r="S69" i="1"/>
  <c r="S68" i="1"/>
  <c r="S67" i="1"/>
  <c r="S66" i="1"/>
  <c r="S41" i="1"/>
  <c r="S43" i="1"/>
  <c r="S42" i="1"/>
  <c r="S44" i="1"/>
  <c r="S84" i="1"/>
  <c r="S83" i="1"/>
  <c r="S82" i="1"/>
  <c r="S81" i="1"/>
  <c r="S94" i="1"/>
  <c r="S93" i="1"/>
  <c r="S92" i="1"/>
  <c r="S91" i="1"/>
  <c r="R18" i="1"/>
  <c r="R19" i="1"/>
  <c r="R17" i="1"/>
  <c r="R16" i="1"/>
  <c r="R69" i="1"/>
  <c r="R68" i="1"/>
  <c r="R67" i="1"/>
  <c r="R66" i="1"/>
  <c r="R87" i="1"/>
  <c r="R86" i="1"/>
  <c r="R89" i="1"/>
  <c r="R88" i="1"/>
  <c r="R22" i="1"/>
  <c r="R21" i="1"/>
  <c r="R23" i="1"/>
  <c r="R24" i="1"/>
  <c r="R49" i="1"/>
  <c r="R48" i="1"/>
  <c r="R47" i="1"/>
  <c r="R46" i="1"/>
  <c r="R62" i="1"/>
  <c r="R61" i="1"/>
  <c r="R63" i="1"/>
  <c r="R64" i="1"/>
  <c r="R52" i="1"/>
  <c r="R51" i="1"/>
  <c r="R54" i="1"/>
  <c r="R53" i="1"/>
  <c r="R39" i="1"/>
  <c r="R38" i="1"/>
  <c r="R37" i="1"/>
  <c r="R36" i="1"/>
  <c r="R12" i="1"/>
  <c r="R11" i="1"/>
  <c r="R14" i="1"/>
  <c r="R13" i="1"/>
  <c r="R32" i="1"/>
  <c r="R31" i="1"/>
  <c r="R34" i="1"/>
  <c r="R33" i="1"/>
  <c r="R78" i="1"/>
  <c r="R79" i="1"/>
  <c r="R77" i="1"/>
  <c r="R76" i="1"/>
  <c r="R42" i="1"/>
  <c r="R41" i="1"/>
  <c r="R43" i="1"/>
  <c r="R44" i="1"/>
  <c r="R84" i="1"/>
  <c r="R83" i="1"/>
  <c r="R82" i="1"/>
  <c r="R81" i="1"/>
  <c r="R93" i="1"/>
  <c r="R94" i="1"/>
  <c r="R92" i="1"/>
  <c r="R91" i="1"/>
  <c r="Q19" i="7"/>
  <c r="Q18" i="7"/>
  <c r="Q17" i="7"/>
  <c r="Q16" i="7"/>
  <c r="Q17" i="6"/>
  <c r="Q16" i="6"/>
  <c r="Q19" i="6"/>
  <c r="Q18" i="6"/>
  <c r="Q14" i="6"/>
  <c r="Q13" i="6"/>
  <c r="Q12" i="6"/>
  <c r="Q11" i="6"/>
  <c r="Q56" i="5"/>
  <c r="Q59" i="5"/>
  <c r="Q58" i="5"/>
  <c r="Q57" i="5"/>
  <c r="Q64" i="5"/>
  <c r="Q61" i="5"/>
  <c r="Q63" i="5"/>
  <c r="Q62" i="5"/>
  <c r="Q12" i="5"/>
  <c r="Q11" i="5"/>
  <c r="Q14" i="5"/>
  <c r="Q13" i="5"/>
  <c r="Q19" i="5"/>
  <c r="Q16" i="5"/>
  <c r="Q18" i="5"/>
  <c r="Q17" i="5"/>
  <c r="Q34" i="5"/>
  <c r="Q32" i="5"/>
  <c r="Q33" i="5"/>
  <c r="Q31" i="5"/>
  <c r="Q94" i="5"/>
  <c r="Q93" i="5"/>
  <c r="Q92" i="5"/>
  <c r="Q91" i="5"/>
  <c r="Q39" i="5"/>
  <c r="Q38" i="5"/>
  <c r="Q37" i="5"/>
  <c r="Q36" i="5"/>
  <c r="Q79" i="5"/>
  <c r="Q76" i="5"/>
  <c r="Q78" i="5"/>
  <c r="Q77" i="5"/>
  <c r="Q81" i="5"/>
  <c r="Q84" i="5"/>
  <c r="Q83" i="5"/>
  <c r="Q82" i="5"/>
  <c r="Q66" i="5"/>
  <c r="Q69" i="5"/>
  <c r="Q68" i="5"/>
  <c r="Q67" i="5"/>
  <c r="Q71" i="5"/>
  <c r="Q74" i="5"/>
  <c r="Q73" i="5"/>
  <c r="Q72" i="5"/>
  <c r="Q29" i="5"/>
  <c r="Q27" i="5"/>
  <c r="Q28" i="5"/>
  <c r="Q26" i="5"/>
  <c r="Q54" i="5"/>
  <c r="Q52" i="5"/>
  <c r="Q53" i="5"/>
  <c r="Q51" i="5"/>
  <c r="Q99" i="5"/>
  <c r="Q97" i="5"/>
  <c r="Q96" i="5"/>
  <c r="Q98" i="5"/>
  <c r="Q22" i="5"/>
  <c r="Q24" i="5"/>
  <c r="Q23" i="5"/>
  <c r="Q21" i="5"/>
  <c r="Q63" i="4"/>
  <c r="Q62" i="4"/>
  <c r="Q61" i="4"/>
  <c r="Q64" i="4"/>
  <c r="Q23" i="4"/>
  <c r="Q22" i="4"/>
  <c r="Q21" i="4"/>
  <c r="Q24" i="4"/>
  <c r="Q44" i="4"/>
  <c r="Q43" i="4"/>
  <c r="Q42" i="4"/>
  <c r="Q41" i="4"/>
  <c r="Q59" i="4"/>
  <c r="Q58" i="4"/>
  <c r="Q57" i="4"/>
  <c r="Q56" i="4"/>
  <c r="Q69" i="4"/>
  <c r="Q68" i="4"/>
  <c r="Q67" i="4"/>
  <c r="Q66" i="4"/>
  <c r="Q53" i="4"/>
  <c r="Q54" i="4"/>
  <c r="Q52" i="4"/>
  <c r="Q51" i="4"/>
  <c r="Q33" i="4"/>
  <c r="Q32" i="4"/>
  <c r="Q31" i="4"/>
  <c r="Q34" i="4"/>
  <c r="Q38" i="4"/>
  <c r="Q39" i="4"/>
  <c r="Q37" i="4"/>
  <c r="Q36" i="4"/>
  <c r="Q73" i="4"/>
  <c r="Q72" i="4"/>
  <c r="Q71" i="4"/>
  <c r="Q74" i="4"/>
  <c r="Q29" i="4"/>
  <c r="Q28" i="4"/>
  <c r="Q27" i="4"/>
  <c r="Q26" i="4"/>
  <c r="Q79" i="4"/>
  <c r="Q78" i="4"/>
  <c r="Q77" i="4"/>
  <c r="Q76" i="4"/>
  <c r="Q49" i="4"/>
  <c r="Q48" i="4"/>
  <c r="Q47" i="4"/>
  <c r="Q46" i="4"/>
  <c r="Q14" i="3"/>
  <c r="Q13" i="3"/>
  <c r="Q12" i="3"/>
  <c r="Q11" i="3"/>
  <c r="Q43" i="3"/>
  <c r="Q42" i="3"/>
  <c r="Q41" i="3"/>
  <c r="Q44" i="3"/>
  <c r="Q94" i="3"/>
  <c r="Q93" i="3"/>
  <c r="Q92" i="3"/>
  <c r="Q91" i="3"/>
  <c r="Q24" i="3"/>
  <c r="Q23" i="3"/>
  <c r="Q22" i="3"/>
  <c r="Q21" i="3"/>
  <c r="Q28" i="3"/>
  <c r="Q26" i="3"/>
  <c r="Q27" i="3"/>
  <c r="Q29" i="3"/>
  <c r="Q84" i="3"/>
  <c r="Q83" i="3"/>
  <c r="Q82" i="3"/>
  <c r="Q81" i="3"/>
  <c r="Q34" i="3"/>
  <c r="Q33" i="3"/>
  <c r="Q32" i="3"/>
  <c r="Q31" i="3"/>
  <c r="Q49" i="3"/>
  <c r="Q48" i="3"/>
  <c r="Q47" i="3"/>
  <c r="Q46" i="3"/>
  <c r="Q53" i="3"/>
  <c r="Q51" i="3"/>
  <c r="Q52" i="3"/>
  <c r="Q54" i="3"/>
  <c r="Q73" i="3"/>
  <c r="Q71" i="3"/>
  <c r="Q72" i="3"/>
  <c r="Q74" i="3"/>
  <c r="Q98" i="3"/>
  <c r="Q96" i="3"/>
  <c r="Q97" i="3"/>
  <c r="Q99" i="3"/>
  <c r="Q69" i="3"/>
  <c r="Q68" i="3"/>
  <c r="Q67" i="3"/>
  <c r="Q66" i="3"/>
  <c r="Q88" i="3"/>
  <c r="Q87" i="3"/>
  <c r="Q86" i="3"/>
  <c r="Q89" i="3"/>
  <c r="Q39" i="3"/>
  <c r="Q38" i="3"/>
  <c r="Q37" i="3"/>
  <c r="Q36" i="3"/>
  <c r="Q97" i="2"/>
  <c r="Q96" i="2"/>
  <c r="Q99" i="2"/>
  <c r="Q98" i="2"/>
  <c r="Q87" i="2"/>
  <c r="Q86" i="2"/>
  <c r="Q88" i="2"/>
  <c r="Q89" i="2"/>
  <c r="Q13" i="2"/>
  <c r="Q14" i="2"/>
  <c r="Q12" i="2"/>
  <c r="Q11" i="2"/>
  <c r="Q47" i="2"/>
  <c r="Q46" i="2"/>
  <c r="Q48" i="2"/>
  <c r="Q49" i="2"/>
  <c r="Q59" i="2"/>
  <c r="Q58" i="2"/>
  <c r="Q57" i="2"/>
  <c r="Q56" i="2"/>
  <c r="Q23" i="2"/>
  <c r="Q24" i="2"/>
  <c r="Q22" i="2"/>
  <c r="Q21" i="2"/>
  <c r="Q43" i="2"/>
  <c r="Q44" i="2"/>
  <c r="Q42" i="2"/>
  <c r="Q41" i="2"/>
  <c r="Q93" i="2"/>
  <c r="Q94" i="2"/>
  <c r="Q92" i="2"/>
  <c r="Q91" i="2"/>
  <c r="Q78" i="2"/>
  <c r="Q79" i="2"/>
  <c r="Q77" i="2"/>
  <c r="Q76" i="2"/>
  <c r="Q17" i="2"/>
  <c r="Q16" i="2"/>
  <c r="Q19" i="2"/>
  <c r="Q18" i="2"/>
  <c r="Q72" i="2"/>
  <c r="Q71" i="2"/>
  <c r="Q73" i="2"/>
  <c r="Q74" i="2"/>
  <c r="Q69" i="2"/>
  <c r="Q68" i="2"/>
  <c r="Q67" i="2"/>
  <c r="Q66" i="2"/>
  <c r="Q34" i="2"/>
  <c r="Q33" i="2"/>
  <c r="Q32" i="2"/>
  <c r="Q31" i="2"/>
  <c r="Q28" i="2"/>
  <c r="Q27" i="2"/>
  <c r="Q26" i="2"/>
  <c r="Q29" i="2"/>
  <c r="Q37" i="2"/>
  <c r="Q36" i="2"/>
  <c r="Q38" i="2"/>
  <c r="Q39" i="2"/>
  <c r="Q54" i="2"/>
  <c r="Q53" i="2"/>
  <c r="Q52" i="2"/>
  <c r="Q51" i="2"/>
  <c r="Q82" i="2"/>
  <c r="Q81" i="2"/>
  <c r="Q84" i="2"/>
  <c r="Q83" i="2"/>
  <c r="Q84" i="1"/>
  <c r="Q83" i="1"/>
  <c r="Q82" i="1"/>
  <c r="Q81" i="1"/>
  <c r="Q49" i="1"/>
  <c r="Q48" i="1"/>
  <c r="Q47" i="1"/>
  <c r="Q46" i="1"/>
  <c r="Q94" i="1"/>
  <c r="Q93" i="1"/>
  <c r="Q92" i="1"/>
  <c r="Q91" i="1"/>
  <c r="Q19" i="1"/>
  <c r="Q18" i="1"/>
  <c r="Q17" i="1"/>
  <c r="Q16" i="1"/>
  <c r="Q69" i="1"/>
  <c r="Q68" i="1"/>
  <c r="Q67" i="1"/>
  <c r="Q66" i="1"/>
  <c r="Q61" i="1"/>
  <c r="Q62" i="1"/>
  <c r="Q64" i="1"/>
  <c r="Q63" i="1"/>
  <c r="Q87" i="1"/>
  <c r="Q86" i="1"/>
  <c r="Q89" i="1"/>
  <c r="Q88" i="1"/>
  <c r="Q24" i="1"/>
  <c r="Q21" i="1"/>
  <c r="Q23" i="1"/>
  <c r="Q22" i="1"/>
  <c r="Q12" i="1"/>
  <c r="Q11" i="1"/>
  <c r="Q14" i="1"/>
  <c r="Q13" i="1"/>
  <c r="Q34" i="1"/>
  <c r="Q33" i="1"/>
  <c r="Q32" i="1"/>
  <c r="Q31" i="1"/>
  <c r="Q76" i="1"/>
  <c r="Q79" i="1"/>
  <c r="Q77" i="1"/>
  <c r="Q78" i="1"/>
  <c r="Q54" i="1"/>
  <c r="Q53" i="1"/>
  <c r="Q52" i="1"/>
  <c r="Q51" i="1"/>
  <c r="Q39" i="1"/>
  <c r="Q38" i="1"/>
  <c r="Q37" i="1"/>
  <c r="Q36" i="1"/>
  <c r="Q44" i="1"/>
  <c r="Q43" i="1"/>
  <c r="Q42" i="1"/>
  <c r="Q41" i="1"/>
  <c r="K17" i="7"/>
  <c r="J19" i="7"/>
  <c r="M19" i="7"/>
  <c r="M16" i="7"/>
  <c r="L16" i="7"/>
  <c r="M17" i="7"/>
  <c r="N17" i="7"/>
  <c r="L18" i="7"/>
  <c r="N16" i="7"/>
  <c r="L19" i="7"/>
  <c r="N19" i="7"/>
  <c r="J17" i="7"/>
  <c r="K18" i="7"/>
  <c r="L17" i="7"/>
  <c r="M18" i="7"/>
  <c r="N18" i="7"/>
  <c r="J18" i="7"/>
  <c r="K16" i="7"/>
  <c r="J16" i="7"/>
  <c r="K19" i="7"/>
  <c r="P19" i="7"/>
  <c r="P18" i="7"/>
  <c r="P17" i="7"/>
  <c r="P16" i="7"/>
  <c r="P16" i="6"/>
  <c r="P19" i="6"/>
  <c r="P18" i="6"/>
  <c r="P17" i="6"/>
  <c r="P13" i="6"/>
  <c r="P14" i="6"/>
  <c r="P12" i="6"/>
  <c r="P11" i="6"/>
  <c r="P56" i="5"/>
  <c r="P57" i="5"/>
  <c r="P59" i="5"/>
  <c r="P58" i="5"/>
  <c r="P36" i="5"/>
  <c r="P37" i="5"/>
  <c r="P39" i="5"/>
  <c r="P38" i="5"/>
  <c r="P14" i="5"/>
  <c r="P13" i="5"/>
  <c r="P12" i="5"/>
  <c r="P11" i="5"/>
  <c r="P94" i="5"/>
  <c r="P93" i="5"/>
  <c r="P92" i="5"/>
  <c r="P91" i="5"/>
  <c r="P66" i="5"/>
  <c r="P67" i="5"/>
  <c r="P69" i="5"/>
  <c r="P68" i="5"/>
  <c r="P76" i="5"/>
  <c r="P78" i="5"/>
  <c r="P79" i="5"/>
  <c r="P77" i="5"/>
  <c r="P74" i="5"/>
  <c r="P73" i="5"/>
  <c r="P72" i="5"/>
  <c r="P71" i="5"/>
  <c r="P84" i="5"/>
  <c r="P83" i="5"/>
  <c r="P82" i="5"/>
  <c r="P81" i="5"/>
  <c r="P26" i="5"/>
  <c r="P28" i="5"/>
  <c r="P29" i="5"/>
  <c r="P27" i="5"/>
  <c r="P54" i="5"/>
  <c r="P53" i="5"/>
  <c r="P52" i="5"/>
  <c r="P51" i="5"/>
  <c r="P96" i="5"/>
  <c r="P97" i="5"/>
  <c r="P99" i="5"/>
  <c r="P98" i="5"/>
  <c r="P24" i="5"/>
  <c r="P23" i="5"/>
  <c r="P22" i="5"/>
  <c r="P21" i="5"/>
  <c r="P34" i="5"/>
  <c r="P33" i="5"/>
  <c r="P32" i="5"/>
  <c r="P31" i="5"/>
  <c r="P16" i="5"/>
  <c r="P17" i="5"/>
  <c r="P18" i="5"/>
  <c r="P19" i="5"/>
  <c r="P64" i="5"/>
  <c r="P63" i="5"/>
  <c r="P62" i="5"/>
  <c r="P61" i="5"/>
  <c r="P34" i="4"/>
  <c r="P33" i="4"/>
  <c r="P31" i="4"/>
  <c r="P32" i="4"/>
  <c r="P79" i="4"/>
  <c r="P78" i="4"/>
  <c r="P77" i="4"/>
  <c r="P76" i="4"/>
  <c r="P39" i="4"/>
  <c r="P38" i="4"/>
  <c r="P37" i="4"/>
  <c r="P36" i="4"/>
  <c r="P74" i="4"/>
  <c r="P73" i="4"/>
  <c r="P72" i="4"/>
  <c r="P71" i="4"/>
  <c r="P49" i="4"/>
  <c r="P48" i="4"/>
  <c r="P47" i="4"/>
  <c r="P46" i="4"/>
  <c r="P29" i="4"/>
  <c r="P28" i="4"/>
  <c r="P27" i="4"/>
  <c r="P26" i="4"/>
  <c r="P59" i="4"/>
  <c r="P58" i="4"/>
  <c r="P57" i="4"/>
  <c r="P56" i="4"/>
  <c r="P41" i="4"/>
  <c r="P44" i="4"/>
  <c r="P43" i="4"/>
  <c r="P42" i="4"/>
  <c r="P61" i="4"/>
  <c r="P64" i="4"/>
  <c r="P63" i="4"/>
  <c r="P62" i="4"/>
  <c r="P69" i="4"/>
  <c r="P68" i="4"/>
  <c r="P67" i="4"/>
  <c r="P66" i="4"/>
  <c r="P21" i="4"/>
  <c r="P24" i="4"/>
  <c r="P23" i="4"/>
  <c r="P22" i="4"/>
  <c r="P54" i="4"/>
  <c r="P51" i="4"/>
  <c r="P53" i="4"/>
  <c r="P52" i="4"/>
  <c r="P49" i="3"/>
  <c r="P48" i="3"/>
  <c r="P47" i="3"/>
  <c r="P46" i="3"/>
  <c r="P52" i="3"/>
  <c r="P51" i="3"/>
  <c r="P53" i="3"/>
  <c r="P54" i="3"/>
  <c r="P72" i="3"/>
  <c r="P71" i="3"/>
  <c r="P74" i="3"/>
  <c r="P73" i="3"/>
  <c r="P99" i="3"/>
  <c r="P98" i="3"/>
  <c r="P97" i="3"/>
  <c r="P96" i="3"/>
  <c r="P69" i="3"/>
  <c r="P68" i="3"/>
  <c r="P67" i="3"/>
  <c r="P66" i="3"/>
  <c r="P87" i="3"/>
  <c r="P86" i="3"/>
  <c r="P88" i="3"/>
  <c r="P89" i="3"/>
  <c r="P39" i="3"/>
  <c r="P38" i="3"/>
  <c r="P37" i="3"/>
  <c r="P36" i="3"/>
  <c r="P32" i="3"/>
  <c r="P31" i="3"/>
  <c r="P33" i="3"/>
  <c r="P34" i="3"/>
  <c r="P24" i="3"/>
  <c r="P23" i="3"/>
  <c r="P22" i="3"/>
  <c r="P21" i="3"/>
  <c r="P27" i="3"/>
  <c r="P26" i="3"/>
  <c r="P29" i="3"/>
  <c r="P28" i="3"/>
  <c r="P14" i="3"/>
  <c r="P13" i="3"/>
  <c r="P12" i="3"/>
  <c r="P11" i="3"/>
  <c r="P42" i="3"/>
  <c r="P41" i="3"/>
  <c r="P44" i="3"/>
  <c r="P43" i="3"/>
  <c r="P94" i="3"/>
  <c r="P93" i="3"/>
  <c r="P92" i="3"/>
  <c r="P91" i="3"/>
  <c r="P82" i="3"/>
  <c r="P81" i="3"/>
  <c r="P83" i="3"/>
  <c r="P84" i="3"/>
  <c r="P19" i="2"/>
  <c r="P18" i="2"/>
  <c r="P17" i="2"/>
  <c r="P16" i="2"/>
  <c r="P71" i="2"/>
  <c r="P74" i="2"/>
  <c r="P73" i="2"/>
  <c r="P72" i="2"/>
  <c r="P69" i="2"/>
  <c r="P68" i="2"/>
  <c r="P67" i="2"/>
  <c r="P66" i="2"/>
  <c r="P31" i="2"/>
  <c r="P33" i="2"/>
  <c r="P32" i="2"/>
  <c r="P34" i="2"/>
  <c r="P29" i="2"/>
  <c r="P28" i="2"/>
  <c r="P27" i="2"/>
  <c r="P26" i="2"/>
  <c r="P39" i="2"/>
  <c r="P38" i="2"/>
  <c r="P37" i="2"/>
  <c r="P36" i="2"/>
  <c r="P11" i="2"/>
  <c r="P13" i="2"/>
  <c r="P12" i="2"/>
  <c r="P14" i="2"/>
  <c r="P99" i="2"/>
  <c r="P98" i="2"/>
  <c r="P97" i="2"/>
  <c r="P96" i="2"/>
  <c r="P51" i="2"/>
  <c r="P53" i="2"/>
  <c r="P52" i="2"/>
  <c r="P54" i="2"/>
  <c r="P81" i="2"/>
  <c r="P83" i="2"/>
  <c r="P82" i="2"/>
  <c r="P84" i="2"/>
  <c r="P79" i="2"/>
  <c r="P78" i="2"/>
  <c r="P77" i="2"/>
  <c r="P76" i="2"/>
  <c r="P89" i="2"/>
  <c r="P88" i="2"/>
  <c r="P87" i="2"/>
  <c r="P86" i="2"/>
  <c r="P49" i="2"/>
  <c r="P48" i="2"/>
  <c r="P47" i="2"/>
  <c r="P46" i="2"/>
  <c r="P59" i="2"/>
  <c r="P58" i="2"/>
  <c r="P57" i="2"/>
  <c r="P56" i="2"/>
  <c r="P21" i="2"/>
  <c r="P24" i="2"/>
  <c r="P23" i="2"/>
  <c r="P22" i="2"/>
  <c r="P41" i="2"/>
  <c r="P42" i="2"/>
  <c r="P44" i="2"/>
  <c r="P43" i="2"/>
  <c r="P91" i="2"/>
  <c r="P92" i="2"/>
  <c r="P93" i="2"/>
  <c r="P94" i="2"/>
  <c r="P24" i="1"/>
  <c r="P23" i="1"/>
  <c r="P22" i="1"/>
  <c r="P21" i="1"/>
  <c r="P89" i="1"/>
  <c r="P88" i="1"/>
  <c r="P87" i="1"/>
  <c r="P86" i="1"/>
  <c r="P54" i="1"/>
  <c r="P53" i="1"/>
  <c r="P52" i="1"/>
  <c r="P51" i="1"/>
  <c r="P39" i="1"/>
  <c r="P38" i="1"/>
  <c r="P37" i="1"/>
  <c r="P36" i="1"/>
  <c r="P79" i="1"/>
  <c r="P78" i="1"/>
  <c r="P77" i="1"/>
  <c r="P76" i="1"/>
  <c r="P44" i="1"/>
  <c r="P43" i="1"/>
  <c r="P42" i="1"/>
  <c r="P41" i="1"/>
  <c r="P84" i="1"/>
  <c r="P83" i="1"/>
  <c r="P82" i="1"/>
  <c r="P81" i="1"/>
  <c r="P94" i="1"/>
  <c r="P93" i="1"/>
  <c r="P92" i="1"/>
  <c r="P91" i="1"/>
  <c r="P14" i="1"/>
  <c r="P13" i="1"/>
  <c r="P12" i="1"/>
  <c r="P11" i="1"/>
  <c r="P49" i="1"/>
  <c r="P48" i="1"/>
  <c r="P47" i="1"/>
  <c r="P46" i="1"/>
  <c r="P34" i="1"/>
  <c r="P33" i="1"/>
  <c r="P32" i="1"/>
  <c r="P31" i="1"/>
  <c r="P19" i="1"/>
  <c r="P18" i="1"/>
  <c r="P17" i="1"/>
  <c r="P16" i="1"/>
  <c r="P69" i="1"/>
  <c r="P68" i="1"/>
  <c r="P67" i="1"/>
  <c r="P66" i="1"/>
  <c r="P64" i="1"/>
  <c r="P63" i="1"/>
  <c r="P62" i="1"/>
  <c r="P61" i="1"/>
  <c r="O36" i="5"/>
  <c r="O39" i="5"/>
  <c r="O38" i="5"/>
  <c r="O37" i="5"/>
  <c r="O67" i="5"/>
  <c r="O66" i="5"/>
  <c r="O69" i="5"/>
  <c r="O68" i="5"/>
  <c r="O74" i="5"/>
  <c r="O73" i="5"/>
  <c r="O72" i="5"/>
  <c r="O71" i="5"/>
  <c r="O81" i="5"/>
  <c r="O84" i="5"/>
  <c r="O83" i="5"/>
  <c r="O82" i="5"/>
  <c r="O79" i="5"/>
  <c r="O77" i="5"/>
  <c r="O78" i="5"/>
  <c r="O76" i="5"/>
  <c r="O29" i="5"/>
  <c r="O26" i="5"/>
  <c r="O28" i="5"/>
  <c r="O27" i="5"/>
  <c r="O54" i="5"/>
  <c r="O53" i="5"/>
  <c r="O52" i="5"/>
  <c r="O51" i="5"/>
  <c r="O99" i="5"/>
  <c r="O98" i="5"/>
  <c r="O97" i="5"/>
  <c r="O96" i="5"/>
  <c r="O22" i="5"/>
  <c r="O24" i="5"/>
  <c r="O23" i="5"/>
  <c r="O21" i="5"/>
  <c r="O92" i="5"/>
  <c r="O91" i="5"/>
  <c r="O94" i="5"/>
  <c r="O93" i="5"/>
  <c r="O11" i="5"/>
  <c r="O14" i="5"/>
  <c r="O13" i="5"/>
  <c r="O12" i="5"/>
  <c r="O31" i="5"/>
  <c r="O32" i="5"/>
  <c r="O34" i="5"/>
  <c r="O33" i="5"/>
  <c r="O59" i="5"/>
  <c r="O58" i="5"/>
  <c r="O57" i="5"/>
  <c r="O56" i="5"/>
  <c r="O19" i="5"/>
  <c r="O17" i="5"/>
  <c r="O18" i="5"/>
  <c r="O16" i="5"/>
  <c r="O64" i="5"/>
  <c r="O62" i="5"/>
  <c r="O63" i="5"/>
  <c r="O61" i="5"/>
  <c r="O19" i="6"/>
  <c r="O18" i="6"/>
  <c r="O17" i="6"/>
  <c r="O16" i="6"/>
  <c r="O13" i="6"/>
  <c r="O12" i="6"/>
  <c r="O11" i="6"/>
  <c r="O14" i="6"/>
  <c r="O18" i="7"/>
  <c r="O16" i="7"/>
  <c r="O19" i="7"/>
  <c r="O17" i="7"/>
  <c r="O68" i="4"/>
  <c r="O67" i="4"/>
  <c r="O66" i="4"/>
  <c r="O69" i="4"/>
  <c r="O48" i="4"/>
  <c r="O49" i="4"/>
  <c r="O46" i="4"/>
  <c r="O47" i="4"/>
  <c r="O28" i="4"/>
  <c r="O27" i="4"/>
  <c r="O26" i="4"/>
  <c r="O29" i="4"/>
  <c r="O58" i="4"/>
  <c r="O57" i="4"/>
  <c r="O56" i="4"/>
  <c r="O59" i="4"/>
  <c r="O61" i="4"/>
  <c r="O64" i="4"/>
  <c r="O63" i="4"/>
  <c r="O62" i="4"/>
  <c r="O43" i="4"/>
  <c r="O44" i="4"/>
  <c r="O42" i="4"/>
  <c r="O41" i="4"/>
  <c r="O21" i="4"/>
  <c r="O24" i="4"/>
  <c r="O23" i="4"/>
  <c r="O22" i="4"/>
  <c r="O31" i="4"/>
  <c r="O34" i="4"/>
  <c r="O33" i="4"/>
  <c r="O32" i="4"/>
  <c r="O36" i="4"/>
  <c r="O38" i="4"/>
  <c r="O39" i="4"/>
  <c r="O37" i="4"/>
  <c r="O73" i="4"/>
  <c r="O74" i="4"/>
  <c r="O71" i="4"/>
  <c r="O72" i="4"/>
  <c r="O51" i="4"/>
  <c r="O53" i="4"/>
  <c r="O52" i="4"/>
  <c r="O54" i="4"/>
  <c r="O78" i="4"/>
  <c r="O77" i="4"/>
  <c r="O79" i="4"/>
  <c r="O76" i="4"/>
  <c r="O69" i="3"/>
  <c r="O68" i="3"/>
  <c r="O67" i="3"/>
  <c r="O66" i="3"/>
  <c r="O89" i="3"/>
  <c r="O88" i="3"/>
  <c r="O87" i="3"/>
  <c r="O86" i="3"/>
  <c r="O43" i="3"/>
  <c r="O42" i="3"/>
  <c r="O41" i="3"/>
  <c r="O44" i="3"/>
  <c r="O99" i="3"/>
  <c r="O97" i="3"/>
  <c r="O98" i="3"/>
  <c r="O96" i="3"/>
  <c r="O38" i="3"/>
  <c r="O39" i="3"/>
  <c r="O37" i="3"/>
  <c r="O36" i="3"/>
  <c r="N64" i="3"/>
  <c r="O60" i="3"/>
  <c r="P60" i="3" s="1"/>
  <c r="Q60" i="3" s="1"/>
  <c r="R60" i="3" s="1"/>
  <c r="S60" i="3" s="1"/>
  <c r="T60" i="3" s="1"/>
  <c r="U60" i="3" s="1"/>
  <c r="V60" i="3" s="1"/>
  <c r="N63" i="3"/>
  <c r="N62" i="3"/>
  <c r="N61" i="3"/>
  <c r="O84" i="3"/>
  <c r="O81" i="3"/>
  <c r="O83" i="3"/>
  <c r="O82" i="3"/>
  <c r="O33" i="3"/>
  <c r="O32" i="3"/>
  <c r="O31" i="3"/>
  <c r="O34" i="3"/>
  <c r="O51" i="3"/>
  <c r="O53" i="3"/>
  <c r="O52" i="3"/>
  <c r="O54" i="3"/>
  <c r="O74" i="3"/>
  <c r="O73" i="3"/>
  <c r="O72" i="3"/>
  <c r="O71" i="3"/>
  <c r="O24" i="3"/>
  <c r="O21" i="3"/>
  <c r="O23" i="3"/>
  <c r="O22" i="3"/>
  <c r="O29" i="3"/>
  <c r="O28" i="3"/>
  <c r="O27" i="3"/>
  <c r="O26" i="3"/>
  <c r="O14" i="3"/>
  <c r="O13" i="3"/>
  <c r="O11" i="3"/>
  <c r="O12" i="3"/>
  <c r="O94" i="3"/>
  <c r="O93" i="3"/>
  <c r="O91" i="3"/>
  <c r="O92" i="3"/>
  <c r="O48" i="3"/>
  <c r="O47" i="3"/>
  <c r="O49" i="3"/>
  <c r="O46" i="3"/>
  <c r="O34" i="2"/>
  <c r="O33" i="2"/>
  <c r="O32" i="2"/>
  <c r="O31" i="2"/>
  <c r="O29" i="2"/>
  <c r="O28" i="2"/>
  <c r="O27" i="2"/>
  <c r="O26" i="2"/>
  <c r="O97" i="2"/>
  <c r="O96" i="2"/>
  <c r="O98" i="2"/>
  <c r="O99" i="2"/>
  <c r="O84" i="2"/>
  <c r="O83" i="2"/>
  <c r="O82" i="2"/>
  <c r="O81" i="2"/>
  <c r="O47" i="2"/>
  <c r="O46" i="2"/>
  <c r="O49" i="2"/>
  <c r="O48" i="2"/>
  <c r="O59" i="2"/>
  <c r="O58" i="2"/>
  <c r="O57" i="2"/>
  <c r="O56" i="2"/>
  <c r="O22" i="2"/>
  <c r="O21" i="2"/>
  <c r="O24" i="2"/>
  <c r="O23" i="2"/>
  <c r="O44" i="2"/>
  <c r="O43" i="2"/>
  <c r="O42" i="2"/>
  <c r="O41" i="2"/>
  <c r="O69" i="2"/>
  <c r="O68" i="2"/>
  <c r="O67" i="2"/>
  <c r="O66" i="2"/>
  <c r="O87" i="2"/>
  <c r="O86" i="2"/>
  <c r="O89" i="2"/>
  <c r="O88" i="2"/>
  <c r="O94" i="2"/>
  <c r="O93" i="2"/>
  <c r="O92" i="2"/>
  <c r="O91" i="2"/>
  <c r="O19" i="2"/>
  <c r="O18" i="2"/>
  <c r="O17" i="2"/>
  <c r="O16" i="2"/>
  <c r="O12" i="2"/>
  <c r="O11" i="2"/>
  <c r="O13" i="2"/>
  <c r="O14" i="2"/>
  <c r="O77" i="2"/>
  <c r="O76" i="2"/>
  <c r="O79" i="2"/>
  <c r="O78" i="2"/>
  <c r="O72" i="2"/>
  <c r="O71" i="2"/>
  <c r="O74" i="2"/>
  <c r="O73" i="2"/>
  <c r="O37" i="2"/>
  <c r="O36" i="2"/>
  <c r="O38" i="2"/>
  <c r="O39" i="2"/>
  <c r="O54" i="2"/>
  <c r="O53" i="2"/>
  <c r="O52" i="2"/>
  <c r="O51" i="2"/>
  <c r="O14" i="1"/>
  <c r="O13" i="1"/>
  <c r="O12" i="1"/>
  <c r="O11" i="1"/>
  <c r="O32" i="1"/>
  <c r="O34" i="1"/>
  <c r="O33" i="1"/>
  <c r="O31" i="1"/>
  <c r="O76" i="1"/>
  <c r="O79" i="1"/>
  <c r="O78" i="1"/>
  <c r="O77" i="1"/>
  <c r="O91" i="1"/>
  <c r="O94" i="1"/>
  <c r="O93" i="1"/>
  <c r="O92" i="1"/>
  <c r="O83" i="1"/>
  <c r="O82" i="1"/>
  <c r="O81" i="1"/>
  <c r="O84" i="1"/>
  <c r="O46" i="1"/>
  <c r="O49" i="1"/>
  <c r="O48" i="1"/>
  <c r="O47" i="1"/>
  <c r="O61" i="1"/>
  <c r="O64" i="1"/>
  <c r="O63" i="1"/>
  <c r="O62" i="1"/>
  <c r="O16" i="1"/>
  <c r="O18" i="1"/>
  <c r="O17" i="1"/>
  <c r="O19" i="1"/>
  <c r="O86" i="1"/>
  <c r="O89" i="1"/>
  <c r="O88" i="1"/>
  <c r="O87" i="1"/>
  <c r="O24" i="1"/>
  <c r="O23" i="1"/>
  <c r="O22" i="1"/>
  <c r="O21" i="1"/>
  <c r="O43" i="1"/>
  <c r="O42" i="1"/>
  <c r="O41" i="1"/>
  <c r="O44" i="1"/>
  <c r="O66" i="1"/>
  <c r="O69" i="1"/>
  <c r="O68" i="1"/>
  <c r="O67" i="1"/>
  <c r="O53" i="1"/>
  <c r="O54" i="1"/>
  <c r="O52" i="1"/>
  <c r="O51" i="1"/>
  <c r="O36" i="1"/>
  <c r="O37" i="1" s="1"/>
  <c r="O39" i="1"/>
  <c r="O38" i="1"/>
  <c r="N82" i="5"/>
  <c r="N81" i="5"/>
  <c r="N84" i="5"/>
  <c r="N83" i="5"/>
  <c r="N74" i="5"/>
  <c r="N73" i="5"/>
  <c r="N72" i="5"/>
  <c r="N71" i="5"/>
  <c r="N23" i="5"/>
  <c r="N22" i="5"/>
  <c r="N21" i="5"/>
  <c r="N24" i="5"/>
  <c r="N19" i="5"/>
  <c r="N16" i="5"/>
  <c r="N18" i="5"/>
  <c r="N17" i="5"/>
  <c r="N68" i="5"/>
  <c r="N67" i="5"/>
  <c r="N66" i="5"/>
  <c r="N69" i="5"/>
  <c r="N98" i="5"/>
  <c r="N97" i="5"/>
  <c r="N99" i="5"/>
  <c r="N96" i="5"/>
  <c r="N78" i="5"/>
  <c r="N76" i="5"/>
  <c r="N79" i="5"/>
  <c r="N77" i="5"/>
  <c r="N28" i="5"/>
  <c r="N29" i="5"/>
  <c r="N27" i="5"/>
  <c r="N26" i="5"/>
  <c r="N62" i="5"/>
  <c r="N61" i="5"/>
  <c r="N64" i="5"/>
  <c r="N63" i="5"/>
  <c r="N34" i="5"/>
  <c r="N33" i="5"/>
  <c r="N32" i="5"/>
  <c r="N31" i="5"/>
  <c r="N93" i="5"/>
  <c r="N91" i="5"/>
  <c r="N92" i="5"/>
  <c r="N94" i="5"/>
  <c r="N54" i="5"/>
  <c r="N53" i="5"/>
  <c r="N52" i="5"/>
  <c r="N51" i="5"/>
  <c r="N59" i="5"/>
  <c r="N58" i="5"/>
  <c r="N56" i="5"/>
  <c r="N57" i="5"/>
  <c r="N38" i="5"/>
  <c r="N36" i="5"/>
  <c r="N37" i="5"/>
  <c r="N39" i="5"/>
  <c r="N13" i="5"/>
  <c r="N11" i="5"/>
  <c r="N14" i="5"/>
  <c r="N12" i="5"/>
  <c r="N26" i="4"/>
  <c r="N29" i="4"/>
  <c r="N28" i="4"/>
  <c r="N27" i="4"/>
  <c r="N56" i="4"/>
  <c r="N59" i="4"/>
  <c r="N58" i="4"/>
  <c r="N57" i="4"/>
  <c r="N62" i="4"/>
  <c r="N61" i="4"/>
  <c r="N64" i="4"/>
  <c r="N63" i="4"/>
  <c r="N69" i="4"/>
  <c r="N68" i="4"/>
  <c r="N67" i="4"/>
  <c r="N66" i="4"/>
  <c r="N24" i="4"/>
  <c r="N23" i="4"/>
  <c r="N22" i="4"/>
  <c r="N21" i="4"/>
  <c r="N54" i="4"/>
  <c r="N53" i="4"/>
  <c r="N52" i="4"/>
  <c r="N51" i="4"/>
  <c r="N44" i="4"/>
  <c r="N43" i="4"/>
  <c r="N42" i="4"/>
  <c r="N41" i="4"/>
  <c r="N46" i="4"/>
  <c r="N49" i="4"/>
  <c r="N48" i="4"/>
  <c r="N47" i="4"/>
  <c r="N34" i="4"/>
  <c r="N33" i="4"/>
  <c r="N32" i="4"/>
  <c r="N31" i="4"/>
  <c r="N39" i="4"/>
  <c r="N38" i="4"/>
  <c r="N37" i="4"/>
  <c r="N36" i="4"/>
  <c r="N71" i="4"/>
  <c r="N74" i="4"/>
  <c r="N73" i="4"/>
  <c r="N72" i="4"/>
  <c r="N79" i="4"/>
  <c r="N78" i="4"/>
  <c r="N77" i="4"/>
  <c r="N76" i="4"/>
  <c r="N14" i="6"/>
  <c r="N13" i="6"/>
  <c r="N12" i="6"/>
  <c r="N11" i="6"/>
  <c r="N19" i="6"/>
  <c r="N18" i="6"/>
  <c r="N17" i="6"/>
  <c r="N16" i="6"/>
  <c r="N39" i="3"/>
  <c r="N38" i="3"/>
  <c r="N37" i="3"/>
  <c r="N36" i="3"/>
  <c r="N96" i="3"/>
  <c r="N98" i="3"/>
  <c r="N97" i="3"/>
  <c r="N99" i="3"/>
  <c r="N21" i="3"/>
  <c r="N23" i="3"/>
  <c r="N22" i="3"/>
  <c r="N24" i="3"/>
  <c r="N46" i="3"/>
  <c r="N47" i="3"/>
  <c r="N48" i="3"/>
  <c r="N49" i="3"/>
  <c r="N54" i="3"/>
  <c r="N53" i="3"/>
  <c r="N52" i="3"/>
  <c r="N51" i="3"/>
  <c r="N71" i="3"/>
  <c r="N74" i="3"/>
  <c r="N73" i="3"/>
  <c r="N72" i="3"/>
  <c r="N69" i="3"/>
  <c r="N68" i="3"/>
  <c r="N67" i="3"/>
  <c r="N66" i="3"/>
  <c r="N86" i="3"/>
  <c r="N89" i="3"/>
  <c r="N88" i="3"/>
  <c r="N87" i="3"/>
  <c r="N29" i="3"/>
  <c r="N28" i="3"/>
  <c r="N27" i="3"/>
  <c r="N26" i="3"/>
  <c r="N94" i="3"/>
  <c r="N93" i="3"/>
  <c r="N92" i="3"/>
  <c r="N91" i="3"/>
  <c r="N11" i="3"/>
  <c r="N14" i="3"/>
  <c r="N13" i="3"/>
  <c r="N12" i="3"/>
  <c r="N44" i="3"/>
  <c r="N43" i="3"/>
  <c r="N42" i="3"/>
  <c r="N41" i="3"/>
  <c r="N81" i="3"/>
  <c r="N83" i="3"/>
  <c r="N82" i="3"/>
  <c r="N84" i="3"/>
  <c r="N31" i="3"/>
  <c r="N34" i="3"/>
  <c r="N32" i="3"/>
  <c r="N33" i="3"/>
  <c r="N72" i="2"/>
  <c r="N71" i="2"/>
  <c r="N74" i="2"/>
  <c r="N73" i="2"/>
  <c r="N29" i="2"/>
  <c r="N28" i="2"/>
  <c r="N26" i="2"/>
  <c r="N27" i="2"/>
  <c r="N82" i="2"/>
  <c r="N81" i="2"/>
  <c r="N84" i="2"/>
  <c r="N83" i="2"/>
  <c r="N32" i="2"/>
  <c r="N31" i="2"/>
  <c r="N34" i="2"/>
  <c r="N33" i="2"/>
  <c r="N39" i="2"/>
  <c r="N38" i="2"/>
  <c r="N36" i="2"/>
  <c r="N37" i="2"/>
  <c r="N12" i="2"/>
  <c r="N11" i="2"/>
  <c r="N13" i="2"/>
  <c r="N14" i="2"/>
  <c r="N99" i="2"/>
  <c r="N98" i="2"/>
  <c r="N96" i="2"/>
  <c r="N97" i="2"/>
  <c r="N54" i="2"/>
  <c r="N53" i="2"/>
  <c r="N51" i="2"/>
  <c r="N52" i="2"/>
  <c r="N87" i="2"/>
  <c r="N86" i="2"/>
  <c r="N89" i="2"/>
  <c r="N88" i="2"/>
  <c r="N44" i="2"/>
  <c r="N43" i="2"/>
  <c r="N41" i="2"/>
  <c r="N42" i="2"/>
  <c r="N47" i="2"/>
  <c r="N46" i="2"/>
  <c r="N49" i="2"/>
  <c r="N48" i="2"/>
  <c r="N57" i="2"/>
  <c r="N56" i="2"/>
  <c r="N59" i="2"/>
  <c r="N58" i="2"/>
  <c r="N24" i="2"/>
  <c r="N23" i="2"/>
  <c r="N21" i="2"/>
  <c r="N22" i="2"/>
  <c r="N94" i="2"/>
  <c r="N93" i="2"/>
  <c r="N91" i="2"/>
  <c r="N92" i="2"/>
  <c r="N17" i="2"/>
  <c r="N16" i="2"/>
  <c r="N19" i="2"/>
  <c r="N18" i="2"/>
  <c r="N69" i="2"/>
  <c r="N68" i="2"/>
  <c r="N66" i="2"/>
  <c r="N67" i="2"/>
  <c r="N79" i="2"/>
  <c r="N78" i="2"/>
  <c r="N76" i="2"/>
  <c r="N77" i="2"/>
  <c r="N89" i="1"/>
  <c r="N88" i="1"/>
  <c r="N87" i="1"/>
  <c r="N86" i="1"/>
  <c r="N54" i="1"/>
  <c r="N53" i="1"/>
  <c r="N52" i="1"/>
  <c r="N51" i="1"/>
  <c r="N14" i="1"/>
  <c r="N12" i="1"/>
  <c r="N11" i="1"/>
  <c r="N13" i="1"/>
  <c r="N84" i="1"/>
  <c r="N81" i="1"/>
  <c r="N83" i="1"/>
  <c r="N82" i="1"/>
  <c r="N94" i="1"/>
  <c r="N93" i="1"/>
  <c r="N91" i="1"/>
  <c r="N92" i="1"/>
  <c r="N33" i="1"/>
  <c r="N32" i="1"/>
  <c r="N34" i="1"/>
  <c r="N31" i="1"/>
  <c r="N48" i="1"/>
  <c r="N47" i="1"/>
  <c r="N49" i="1"/>
  <c r="N46" i="1"/>
  <c r="N23" i="1"/>
  <c r="N24" i="1"/>
  <c r="N21" i="1"/>
  <c r="N22" i="1"/>
  <c r="N39" i="1"/>
  <c r="N36" i="1"/>
  <c r="N38" i="1"/>
  <c r="N37" i="1"/>
  <c r="N79" i="1"/>
  <c r="N78" i="1"/>
  <c r="N76" i="1"/>
  <c r="N77" i="1"/>
  <c r="N44" i="1"/>
  <c r="N41" i="1"/>
  <c r="N43" i="1"/>
  <c r="N42" i="1"/>
  <c r="N19" i="1"/>
  <c r="N16" i="1"/>
  <c r="N18" i="1"/>
  <c r="N17" i="1"/>
  <c r="N67" i="1"/>
  <c r="N69" i="1"/>
  <c r="N66" i="1"/>
  <c r="N68" i="1"/>
  <c r="N63" i="1"/>
  <c r="N62" i="1"/>
  <c r="N61" i="1"/>
  <c r="N64" i="1"/>
  <c r="M24" i="2"/>
  <c r="M22" i="2"/>
  <c r="M23" i="2"/>
  <c r="M21" i="2"/>
  <c r="M78" i="2"/>
  <c r="M77" i="2"/>
  <c r="M79" i="2"/>
  <c r="M76" i="2"/>
  <c r="M60" i="2"/>
  <c r="N60" i="2" s="1"/>
  <c r="O60" i="2" s="1"/>
  <c r="P60" i="2" s="1"/>
  <c r="Q60" i="2" s="1"/>
  <c r="R60" i="2" s="1"/>
  <c r="S60" i="2" s="1"/>
  <c r="T60" i="2" s="1"/>
  <c r="U60" i="2" s="1"/>
  <c r="V60" i="2" s="1"/>
  <c r="M18" i="2"/>
  <c r="M16" i="2"/>
  <c r="M17" i="2"/>
  <c r="M19" i="2"/>
  <c r="M74" i="2"/>
  <c r="M72" i="2"/>
  <c r="M71" i="2"/>
  <c r="M73" i="2"/>
  <c r="M66" i="2"/>
  <c r="M68" i="2"/>
  <c r="M69" i="2"/>
  <c r="M67" i="2"/>
  <c r="M34" i="2"/>
  <c r="M33" i="2"/>
  <c r="M32" i="2"/>
  <c r="M31" i="2"/>
  <c r="M26" i="2"/>
  <c r="M29" i="2"/>
  <c r="M27" i="2"/>
  <c r="M28" i="2"/>
  <c r="M39" i="2"/>
  <c r="M36" i="2"/>
  <c r="M38" i="2"/>
  <c r="M37" i="2"/>
  <c r="M99" i="2"/>
  <c r="M98" i="2"/>
  <c r="M97" i="2"/>
  <c r="M96" i="2"/>
  <c r="M52" i="2"/>
  <c r="M54" i="2"/>
  <c r="M53" i="2"/>
  <c r="M51" i="2"/>
  <c r="M82" i="2"/>
  <c r="M84" i="2"/>
  <c r="M83" i="2"/>
  <c r="M81" i="2"/>
  <c r="M86" i="2"/>
  <c r="M89" i="2"/>
  <c r="M88" i="2"/>
  <c r="M87" i="2"/>
  <c r="M58" i="2"/>
  <c r="M56" i="2"/>
  <c r="M59" i="2"/>
  <c r="M57" i="2"/>
  <c r="M42" i="2"/>
  <c r="M43" i="2"/>
  <c r="M41" i="2"/>
  <c r="M44" i="2"/>
  <c r="M13" i="2"/>
  <c r="M11" i="2"/>
  <c r="M14" i="2"/>
  <c r="M12" i="2"/>
  <c r="M46" i="2"/>
  <c r="M49" i="2"/>
  <c r="M48" i="2"/>
  <c r="M47" i="2"/>
  <c r="M92" i="2"/>
  <c r="M93" i="2"/>
  <c r="M94" i="2"/>
  <c r="M91" i="2"/>
  <c r="M54" i="1"/>
  <c r="M53" i="1"/>
  <c r="M52" i="1"/>
  <c r="M51" i="1"/>
  <c r="M38" i="1"/>
  <c r="M39" i="1"/>
  <c r="M36" i="1"/>
  <c r="M37" i="1"/>
  <c r="M22" i="1"/>
  <c r="M21" i="1"/>
  <c r="M23" i="1"/>
  <c r="M24" i="1"/>
  <c r="M14" i="1"/>
  <c r="M11" i="1"/>
  <c r="M12" i="1"/>
  <c r="M13" i="1"/>
  <c r="M34" i="1"/>
  <c r="M33" i="1"/>
  <c r="M31" i="1"/>
  <c r="M32" i="1"/>
  <c r="M77" i="1"/>
  <c r="M79" i="1"/>
  <c r="M78" i="1"/>
  <c r="M76" i="1"/>
  <c r="M88" i="1"/>
  <c r="M87" i="1"/>
  <c r="M86" i="1"/>
  <c r="M89" i="1"/>
  <c r="M44" i="1"/>
  <c r="M41" i="1"/>
  <c r="M43" i="1"/>
  <c r="M42" i="1"/>
  <c r="M84" i="1"/>
  <c r="M81" i="1"/>
  <c r="M83" i="1"/>
  <c r="M82" i="1"/>
  <c r="M94" i="1"/>
  <c r="M93" i="1"/>
  <c r="M92" i="1"/>
  <c r="M91" i="1"/>
  <c r="M48" i="1"/>
  <c r="M47" i="1"/>
  <c r="M46" i="1"/>
  <c r="M49" i="1"/>
  <c r="M18" i="1"/>
  <c r="M19" i="1"/>
  <c r="M17" i="1"/>
  <c r="M16" i="1"/>
  <c r="M69" i="1"/>
  <c r="M68" i="1"/>
  <c r="M67" i="1"/>
  <c r="M66" i="1"/>
  <c r="M64" i="1"/>
  <c r="M61" i="1"/>
  <c r="M63" i="1"/>
  <c r="M62" i="1"/>
  <c r="M38" i="3"/>
  <c r="M37" i="3"/>
  <c r="M36" i="3"/>
  <c r="M39" i="3"/>
  <c r="M84" i="3"/>
  <c r="M83" i="3"/>
  <c r="M82" i="3"/>
  <c r="M81" i="3"/>
  <c r="M34" i="3"/>
  <c r="M33" i="3"/>
  <c r="M32" i="3"/>
  <c r="M31" i="3"/>
  <c r="M74" i="3"/>
  <c r="M73" i="3"/>
  <c r="M72" i="3"/>
  <c r="M71" i="3"/>
  <c r="M46" i="3"/>
  <c r="M49" i="3"/>
  <c r="M48" i="3"/>
  <c r="M47" i="3"/>
  <c r="M69" i="3"/>
  <c r="M68" i="3"/>
  <c r="M67" i="3"/>
  <c r="M66" i="3"/>
  <c r="M22" i="3"/>
  <c r="M21" i="3"/>
  <c r="M24" i="3"/>
  <c r="M23" i="3"/>
  <c r="M54" i="3"/>
  <c r="M53" i="3"/>
  <c r="M52" i="3"/>
  <c r="M51" i="3"/>
  <c r="M89" i="3"/>
  <c r="M88" i="3"/>
  <c r="M87" i="3"/>
  <c r="M86" i="3"/>
  <c r="M29" i="3"/>
  <c r="M28" i="3"/>
  <c r="M27" i="3"/>
  <c r="M26" i="3"/>
  <c r="M99" i="3"/>
  <c r="M98" i="3"/>
  <c r="M97" i="3"/>
  <c r="M96" i="3"/>
  <c r="M14" i="3"/>
  <c r="M13" i="3"/>
  <c r="M11" i="3"/>
  <c r="M12" i="3"/>
  <c r="M61" i="3"/>
  <c r="M64" i="3"/>
  <c r="M63" i="3"/>
  <c r="M62" i="3"/>
  <c r="M44" i="3"/>
  <c r="M43" i="3"/>
  <c r="M42" i="3"/>
  <c r="M41" i="3"/>
  <c r="M93" i="3"/>
  <c r="M92" i="3"/>
  <c r="M91" i="3"/>
  <c r="M94" i="3"/>
  <c r="M39" i="4"/>
  <c r="M36" i="4"/>
  <c r="M37" i="4"/>
  <c r="M38" i="4"/>
  <c r="M48" i="4"/>
  <c r="M49" i="4"/>
  <c r="M47" i="4"/>
  <c r="M46" i="4"/>
  <c r="M32" i="4"/>
  <c r="M33" i="4"/>
  <c r="M31" i="4"/>
  <c r="M34" i="4"/>
  <c r="M79" i="4"/>
  <c r="M76" i="4"/>
  <c r="M77" i="4"/>
  <c r="M78" i="4"/>
  <c r="M29" i="4"/>
  <c r="M26" i="4"/>
  <c r="M28" i="4"/>
  <c r="M27" i="4"/>
  <c r="M56" i="4"/>
  <c r="M59" i="4"/>
  <c r="M58" i="4"/>
  <c r="M57" i="4"/>
  <c r="M64" i="4"/>
  <c r="M61" i="4"/>
  <c r="M63" i="4"/>
  <c r="M62" i="4"/>
  <c r="M69" i="4"/>
  <c r="M66" i="4"/>
  <c r="M68" i="4"/>
  <c r="M67" i="4"/>
  <c r="M54" i="4"/>
  <c r="M52" i="4"/>
  <c r="M51" i="4"/>
  <c r="M53" i="4"/>
  <c r="M72" i="4"/>
  <c r="M73" i="4"/>
  <c r="M74" i="4"/>
  <c r="M71" i="4"/>
  <c r="M24" i="4"/>
  <c r="M22" i="4"/>
  <c r="M21" i="4"/>
  <c r="M23" i="4"/>
  <c r="M44" i="4"/>
  <c r="M43" i="4"/>
  <c r="M42" i="4"/>
  <c r="M41" i="4"/>
  <c r="M32" i="5"/>
  <c r="M31" i="5"/>
  <c r="M33" i="5"/>
  <c r="M34" i="5"/>
  <c r="M92" i="5"/>
  <c r="M91" i="5"/>
  <c r="M94" i="5"/>
  <c r="M93" i="5"/>
  <c r="M56" i="5"/>
  <c r="M57" i="5"/>
  <c r="M59" i="5"/>
  <c r="M58" i="5"/>
  <c r="M37" i="5"/>
  <c r="M36" i="5"/>
  <c r="M39" i="5"/>
  <c r="M38" i="5"/>
  <c r="M14" i="5"/>
  <c r="M13" i="5"/>
  <c r="M12" i="5"/>
  <c r="M11" i="5"/>
  <c r="M67" i="5"/>
  <c r="M66" i="5"/>
  <c r="M69" i="5"/>
  <c r="M68" i="5"/>
  <c r="M79" i="5"/>
  <c r="M78" i="5"/>
  <c r="M77" i="5"/>
  <c r="M76" i="5"/>
  <c r="M72" i="5"/>
  <c r="M73" i="5"/>
  <c r="M71" i="5"/>
  <c r="M74" i="5"/>
  <c r="M99" i="5"/>
  <c r="M98" i="5"/>
  <c r="M96" i="5"/>
  <c r="M97" i="5"/>
  <c r="M17" i="5"/>
  <c r="M19" i="5"/>
  <c r="M18" i="5"/>
  <c r="M16" i="5"/>
  <c r="M82" i="5"/>
  <c r="M81" i="5"/>
  <c r="M84" i="5"/>
  <c r="M83" i="5"/>
  <c r="M26" i="5"/>
  <c r="M29" i="5"/>
  <c r="M28" i="5"/>
  <c r="M27" i="5"/>
  <c r="M51" i="5"/>
  <c r="M54" i="5"/>
  <c r="M53" i="5"/>
  <c r="M52" i="5"/>
  <c r="M24" i="5"/>
  <c r="M23" i="5"/>
  <c r="M22" i="5"/>
  <c r="M21" i="5"/>
  <c r="M64" i="5"/>
  <c r="M63" i="5"/>
  <c r="M62" i="5"/>
  <c r="M61" i="5"/>
  <c r="M14" i="6"/>
  <c r="M11" i="6"/>
  <c r="M13" i="6"/>
  <c r="M12" i="6"/>
  <c r="M19" i="6"/>
  <c r="M18" i="6"/>
  <c r="M17" i="6"/>
  <c r="M16" i="6"/>
  <c r="L13" i="6"/>
  <c r="L12" i="6"/>
  <c r="L11" i="6"/>
  <c r="L14" i="6"/>
  <c r="L19" i="6"/>
  <c r="L17" i="6"/>
  <c r="L18" i="6"/>
  <c r="L16" i="6"/>
  <c r="L57" i="5"/>
  <c r="L56" i="5"/>
  <c r="L59" i="5"/>
  <c r="L58" i="5"/>
  <c r="L28" i="5"/>
  <c r="L27" i="5"/>
  <c r="L26" i="5"/>
  <c r="L29" i="5"/>
  <c r="L52" i="5"/>
  <c r="L51" i="5"/>
  <c r="L54" i="5"/>
  <c r="L53" i="5"/>
  <c r="L99" i="5"/>
  <c r="L97" i="5"/>
  <c r="L98" i="5"/>
  <c r="L96" i="5"/>
  <c r="L22" i="5"/>
  <c r="L23" i="5"/>
  <c r="L24" i="5"/>
  <c r="L21" i="5"/>
  <c r="L92" i="5"/>
  <c r="L91" i="5"/>
  <c r="L94" i="5"/>
  <c r="L93" i="5"/>
  <c r="L38" i="5"/>
  <c r="L37" i="5"/>
  <c r="L36" i="5"/>
  <c r="L39" i="5"/>
  <c r="L18" i="5"/>
  <c r="L17" i="5"/>
  <c r="L19" i="5"/>
  <c r="L40" i="5"/>
  <c r="M40" i="5" s="1"/>
  <c r="N40" i="5" s="1"/>
  <c r="O40" i="5" s="1"/>
  <c r="P40" i="5" s="1"/>
  <c r="Q40" i="5" s="1"/>
  <c r="R40" i="5" s="1"/>
  <c r="S40" i="5" s="1"/>
  <c r="T40" i="5" s="1"/>
  <c r="U40" i="5" s="1"/>
  <c r="V40" i="5" s="1"/>
  <c r="K41" i="5"/>
  <c r="L33" i="5"/>
  <c r="L32" i="5"/>
  <c r="L34" i="5"/>
  <c r="L31" i="5"/>
  <c r="L12" i="5"/>
  <c r="L16" i="5"/>
  <c r="L14" i="5"/>
  <c r="L13" i="5"/>
  <c r="L11" i="5"/>
  <c r="L77" i="5"/>
  <c r="L79" i="5"/>
  <c r="L76" i="5"/>
  <c r="L78" i="5"/>
  <c r="L82" i="5"/>
  <c r="L81" i="5"/>
  <c r="L84" i="5"/>
  <c r="L83" i="5"/>
  <c r="L67" i="5"/>
  <c r="L66" i="5"/>
  <c r="L69" i="5"/>
  <c r="L68" i="5"/>
  <c r="L72" i="5"/>
  <c r="L71" i="5"/>
  <c r="L74" i="5"/>
  <c r="L73" i="5"/>
  <c r="L62" i="5"/>
  <c r="L61" i="5"/>
  <c r="L64" i="5"/>
  <c r="L63" i="5"/>
  <c r="L39" i="4"/>
  <c r="L38" i="4"/>
  <c r="L37" i="4"/>
  <c r="L36" i="4"/>
  <c r="L49" i="4"/>
  <c r="L48" i="4"/>
  <c r="L47" i="4"/>
  <c r="L46" i="4"/>
  <c r="L32" i="4"/>
  <c r="L34" i="4"/>
  <c r="L33" i="4"/>
  <c r="L31" i="4"/>
  <c r="L74" i="4"/>
  <c r="L73" i="4"/>
  <c r="L72" i="4"/>
  <c r="L71" i="4"/>
  <c r="L79" i="4"/>
  <c r="L76" i="4"/>
  <c r="L78" i="4"/>
  <c r="L77" i="4"/>
  <c r="L29" i="4"/>
  <c r="L28" i="4"/>
  <c r="L27" i="4"/>
  <c r="L26" i="4"/>
  <c r="L59" i="4"/>
  <c r="L58" i="4"/>
  <c r="L57" i="4"/>
  <c r="L56" i="4"/>
  <c r="L64" i="4"/>
  <c r="L63" i="4"/>
  <c r="L62" i="4"/>
  <c r="L61" i="4"/>
  <c r="L69" i="4"/>
  <c r="L68" i="4"/>
  <c r="L66" i="4"/>
  <c r="L67" i="4"/>
  <c r="L24" i="4"/>
  <c r="L22" i="4"/>
  <c r="L21" i="4"/>
  <c r="L23" i="4"/>
  <c r="L51" i="4"/>
  <c r="L54" i="4"/>
  <c r="L52" i="4"/>
  <c r="L53" i="4"/>
  <c r="L42" i="4"/>
  <c r="L41" i="4"/>
  <c r="L44" i="4"/>
  <c r="L43" i="4"/>
  <c r="L81" i="3"/>
  <c r="L84" i="3"/>
  <c r="L83" i="3"/>
  <c r="L82" i="3"/>
  <c r="L34" i="3"/>
  <c r="L31" i="3"/>
  <c r="L33" i="3"/>
  <c r="L32" i="3"/>
  <c r="L47" i="3"/>
  <c r="L46" i="3"/>
  <c r="L49" i="3"/>
  <c r="L48" i="3"/>
  <c r="L72" i="3"/>
  <c r="L71" i="3"/>
  <c r="L74" i="3"/>
  <c r="L73" i="3"/>
  <c r="L97" i="3"/>
  <c r="L96" i="3"/>
  <c r="L99" i="3"/>
  <c r="L98" i="3"/>
  <c r="L69" i="3"/>
  <c r="L68" i="3"/>
  <c r="L66" i="3"/>
  <c r="L67" i="3"/>
  <c r="L87" i="3"/>
  <c r="L86" i="3"/>
  <c r="L89" i="3"/>
  <c r="L88" i="3"/>
  <c r="L37" i="3"/>
  <c r="L36" i="3"/>
  <c r="L39" i="3"/>
  <c r="L38" i="3"/>
  <c r="L57" i="3"/>
  <c r="L56" i="3"/>
  <c r="L59" i="3"/>
  <c r="L58" i="3"/>
  <c r="L21" i="3"/>
  <c r="L24" i="3"/>
  <c r="L23" i="3"/>
  <c r="L22" i="3"/>
  <c r="L27" i="3"/>
  <c r="L26" i="3"/>
  <c r="L29" i="3"/>
  <c r="L28" i="3"/>
  <c r="L14" i="3"/>
  <c r="L13" i="3"/>
  <c r="L11" i="3"/>
  <c r="L12" i="3"/>
  <c r="L61" i="3"/>
  <c r="L64" i="3"/>
  <c r="L63" i="3"/>
  <c r="L62" i="3"/>
  <c r="L44" i="3"/>
  <c r="L43" i="3"/>
  <c r="L42" i="3"/>
  <c r="L41" i="3"/>
  <c r="L94" i="3"/>
  <c r="L91" i="3"/>
  <c r="L93" i="3"/>
  <c r="L92" i="3"/>
  <c r="L54" i="3"/>
  <c r="L53" i="3"/>
  <c r="L51" i="3"/>
  <c r="L52" i="3"/>
  <c r="L49" i="2"/>
  <c r="L48" i="2"/>
  <c r="L47" i="2"/>
  <c r="L46" i="2"/>
  <c r="L19" i="2"/>
  <c r="L17" i="2"/>
  <c r="L18" i="2"/>
  <c r="L16" i="2"/>
  <c r="L73" i="2"/>
  <c r="L72" i="2"/>
  <c r="L71" i="2"/>
  <c r="L74" i="2"/>
  <c r="L69" i="2"/>
  <c r="L68" i="2"/>
  <c r="L67" i="2"/>
  <c r="L66" i="2"/>
  <c r="L33" i="2"/>
  <c r="L32" i="2"/>
  <c r="L31" i="2"/>
  <c r="L34" i="2"/>
  <c r="L63" i="2"/>
  <c r="L62" i="2"/>
  <c r="L61" i="2"/>
  <c r="L64" i="2"/>
  <c r="L29" i="2"/>
  <c r="L28" i="2"/>
  <c r="L27" i="2"/>
  <c r="L26" i="2"/>
  <c r="L39" i="2"/>
  <c r="L37" i="2"/>
  <c r="L38" i="2"/>
  <c r="L36" i="2"/>
  <c r="L79" i="2"/>
  <c r="L78" i="2"/>
  <c r="L77" i="2"/>
  <c r="L76" i="2"/>
  <c r="L13" i="2"/>
  <c r="L11" i="2"/>
  <c r="L12" i="2"/>
  <c r="L14" i="2"/>
  <c r="L99" i="2"/>
  <c r="L97" i="2"/>
  <c r="L98" i="2"/>
  <c r="L96" i="2"/>
  <c r="L53" i="2"/>
  <c r="L51" i="2"/>
  <c r="L52" i="2"/>
  <c r="L54" i="2"/>
  <c r="L83" i="2"/>
  <c r="L81" i="2"/>
  <c r="L82" i="2"/>
  <c r="L84" i="2"/>
  <c r="L89" i="2"/>
  <c r="L87" i="2"/>
  <c r="L88" i="2"/>
  <c r="L86" i="2"/>
  <c r="L59" i="2"/>
  <c r="L57" i="2"/>
  <c r="L58" i="2"/>
  <c r="L56" i="2"/>
  <c r="L23" i="2"/>
  <c r="L21" i="2"/>
  <c r="L24" i="2"/>
  <c r="L22" i="2"/>
  <c r="L43" i="2"/>
  <c r="L42" i="2"/>
  <c r="L41" i="2"/>
  <c r="L44" i="2"/>
  <c r="L93" i="2"/>
  <c r="L91" i="2"/>
  <c r="L94" i="2"/>
  <c r="L92" i="2"/>
  <c r="L51" i="1"/>
  <c r="L54" i="1"/>
  <c r="L53" i="1"/>
  <c r="L52" i="1"/>
  <c r="L39" i="1"/>
  <c r="L38" i="1"/>
  <c r="L37" i="1"/>
  <c r="L36" i="1"/>
  <c r="L86" i="1"/>
  <c r="L89" i="1"/>
  <c r="L88" i="1"/>
  <c r="L87" i="1"/>
  <c r="L11" i="1"/>
  <c r="L14" i="1"/>
  <c r="L13" i="1"/>
  <c r="L12" i="1"/>
  <c r="L41" i="1"/>
  <c r="L44" i="1"/>
  <c r="L43" i="1"/>
  <c r="L42" i="1"/>
  <c r="L21" i="1"/>
  <c r="L24" i="1"/>
  <c r="L23" i="1"/>
  <c r="L22" i="1"/>
  <c r="L76" i="1"/>
  <c r="L79" i="1"/>
  <c r="L78" i="1"/>
  <c r="L77" i="1"/>
  <c r="L84" i="1"/>
  <c r="L83" i="1"/>
  <c r="L82" i="1"/>
  <c r="L81" i="1"/>
  <c r="L94" i="1"/>
  <c r="L93" i="1"/>
  <c r="L92" i="1"/>
  <c r="L91" i="1"/>
  <c r="L49" i="1"/>
  <c r="L48" i="1"/>
  <c r="L47" i="1"/>
  <c r="L46" i="1"/>
  <c r="L31" i="1"/>
  <c r="L34" i="1"/>
  <c r="L33" i="1"/>
  <c r="L32" i="1"/>
  <c r="L19" i="1"/>
  <c r="L18" i="1"/>
  <c r="L17" i="1"/>
  <c r="L16" i="1"/>
  <c r="L66" i="1"/>
  <c r="L69" i="1"/>
  <c r="L68" i="1"/>
  <c r="L67" i="1"/>
  <c r="L64" i="1"/>
  <c r="L63" i="1"/>
  <c r="L62" i="1"/>
  <c r="L61" i="1"/>
  <c r="K79" i="4"/>
  <c r="K78" i="4"/>
  <c r="K77" i="4"/>
  <c r="K76" i="4"/>
  <c r="K72" i="4"/>
  <c r="K74" i="4"/>
  <c r="K71" i="4"/>
  <c r="K73" i="4"/>
  <c r="K39" i="4"/>
  <c r="K38" i="4"/>
  <c r="K37" i="4"/>
  <c r="K36" i="4"/>
  <c r="K49" i="4"/>
  <c r="K48" i="4"/>
  <c r="K47" i="4"/>
  <c r="K46" i="4"/>
  <c r="K32" i="4"/>
  <c r="K31" i="4"/>
  <c r="K34" i="4"/>
  <c r="K33" i="4"/>
  <c r="K29" i="4"/>
  <c r="K28" i="4"/>
  <c r="K27" i="4"/>
  <c r="K26" i="4"/>
  <c r="K59" i="4"/>
  <c r="K58" i="4"/>
  <c r="K57" i="4"/>
  <c r="K56" i="4"/>
  <c r="K62" i="4"/>
  <c r="K61" i="4"/>
  <c r="K63" i="4"/>
  <c r="K64" i="4"/>
  <c r="K69" i="4"/>
  <c r="K68" i="4"/>
  <c r="K67" i="4"/>
  <c r="K66" i="4"/>
  <c r="K22" i="4"/>
  <c r="K23" i="4"/>
  <c r="K21" i="4"/>
  <c r="K24" i="4"/>
  <c r="K52" i="4"/>
  <c r="K51" i="4"/>
  <c r="K54" i="4"/>
  <c r="K53" i="4"/>
  <c r="K42" i="4"/>
  <c r="K41" i="4"/>
  <c r="K44" i="4"/>
  <c r="K43" i="4"/>
  <c r="K32" i="3"/>
  <c r="K31" i="3"/>
  <c r="K34" i="3"/>
  <c r="K33" i="3"/>
  <c r="K52" i="3"/>
  <c r="K51" i="3"/>
  <c r="K54" i="3"/>
  <c r="K53" i="3"/>
  <c r="K82" i="3"/>
  <c r="K81" i="3"/>
  <c r="K84" i="3"/>
  <c r="K83" i="3"/>
  <c r="K46" i="3"/>
  <c r="K48" i="3"/>
  <c r="K49" i="3"/>
  <c r="K47" i="3"/>
  <c r="K72" i="3"/>
  <c r="K71" i="3"/>
  <c r="K74" i="3"/>
  <c r="K73" i="3"/>
  <c r="K98" i="3"/>
  <c r="K99" i="3"/>
  <c r="K96" i="3"/>
  <c r="K97" i="3"/>
  <c r="K66" i="3"/>
  <c r="K69" i="3"/>
  <c r="K68" i="3"/>
  <c r="K67" i="3"/>
  <c r="K89" i="3"/>
  <c r="K88" i="3"/>
  <c r="K87" i="3"/>
  <c r="K86" i="3"/>
  <c r="K38" i="3"/>
  <c r="K39" i="3"/>
  <c r="K37" i="3"/>
  <c r="K36" i="3"/>
  <c r="K22" i="3"/>
  <c r="K21" i="3"/>
  <c r="K24" i="3"/>
  <c r="K23" i="3"/>
  <c r="K29" i="3"/>
  <c r="K28" i="3"/>
  <c r="K26" i="3"/>
  <c r="K27" i="3"/>
  <c r="K12" i="3"/>
  <c r="K11" i="3"/>
  <c r="K14" i="3"/>
  <c r="K13" i="3"/>
  <c r="K62" i="3"/>
  <c r="K61" i="3"/>
  <c r="K64" i="3"/>
  <c r="K63" i="3"/>
  <c r="K42" i="3"/>
  <c r="K41" i="3"/>
  <c r="K44" i="3"/>
  <c r="K43" i="3"/>
  <c r="K92" i="3"/>
  <c r="K91" i="3"/>
  <c r="K94" i="3"/>
  <c r="K93" i="3"/>
  <c r="K58" i="3"/>
  <c r="K59" i="3"/>
  <c r="K57" i="3"/>
  <c r="K56" i="3"/>
  <c r="K79" i="2"/>
  <c r="K78" i="2"/>
  <c r="K77" i="2"/>
  <c r="K76" i="2"/>
  <c r="K64" i="2"/>
  <c r="K63" i="2"/>
  <c r="K62" i="2"/>
  <c r="K61" i="2"/>
  <c r="K19" i="2"/>
  <c r="K18" i="2"/>
  <c r="K17" i="2"/>
  <c r="K16" i="2"/>
  <c r="K74" i="2"/>
  <c r="K73" i="2"/>
  <c r="K72" i="2"/>
  <c r="K71" i="2"/>
  <c r="K67" i="2"/>
  <c r="K66" i="2"/>
  <c r="K69" i="2"/>
  <c r="K68" i="2"/>
  <c r="K32" i="2"/>
  <c r="K31" i="2"/>
  <c r="K34" i="2"/>
  <c r="K33" i="2"/>
  <c r="K29" i="2"/>
  <c r="K28" i="2"/>
  <c r="K27" i="2"/>
  <c r="K26" i="2"/>
  <c r="K37" i="2"/>
  <c r="K36" i="2"/>
  <c r="K39" i="2"/>
  <c r="K38" i="2"/>
  <c r="K82" i="2"/>
  <c r="K81" i="2"/>
  <c r="K84" i="2"/>
  <c r="K83" i="2"/>
  <c r="K99" i="2"/>
  <c r="K98" i="2"/>
  <c r="K97" i="2"/>
  <c r="K96" i="2"/>
  <c r="K12" i="2"/>
  <c r="K11" i="2"/>
  <c r="K14" i="2"/>
  <c r="K13" i="2"/>
  <c r="K52" i="2"/>
  <c r="K51" i="2"/>
  <c r="K54" i="2"/>
  <c r="K53" i="2"/>
  <c r="K89" i="2"/>
  <c r="K88" i="2"/>
  <c r="K87" i="2"/>
  <c r="K86" i="2"/>
  <c r="K47" i="2"/>
  <c r="K46" i="2"/>
  <c r="K49" i="2"/>
  <c r="K48" i="2"/>
  <c r="K59" i="2"/>
  <c r="K58" i="2"/>
  <c r="K57" i="2"/>
  <c r="K56" i="2"/>
  <c r="K22" i="2"/>
  <c r="K21" i="2"/>
  <c r="K24" i="2"/>
  <c r="K23" i="2"/>
  <c r="K44" i="2"/>
  <c r="K43" i="2"/>
  <c r="K42" i="2"/>
  <c r="K41" i="2"/>
  <c r="K91" i="2"/>
  <c r="K94" i="2"/>
  <c r="K93" i="2"/>
  <c r="K92" i="2"/>
  <c r="K54" i="1"/>
  <c r="K53" i="1"/>
  <c r="K52" i="1"/>
  <c r="K51" i="1"/>
  <c r="K36" i="1"/>
  <c r="K38" i="1"/>
  <c r="K37" i="1"/>
  <c r="K39" i="1"/>
  <c r="K12" i="1"/>
  <c r="K14" i="1"/>
  <c r="K13" i="1"/>
  <c r="K11" i="1"/>
  <c r="K34" i="1"/>
  <c r="K31" i="1"/>
  <c r="K32" i="1"/>
  <c r="K33" i="1"/>
  <c r="K76" i="1"/>
  <c r="K78" i="1"/>
  <c r="K77" i="1"/>
  <c r="K79" i="1"/>
  <c r="K87" i="1"/>
  <c r="K88" i="1"/>
  <c r="K89" i="1"/>
  <c r="K86" i="1"/>
  <c r="K23" i="1"/>
  <c r="K21" i="1"/>
  <c r="K24" i="1"/>
  <c r="K22" i="1"/>
  <c r="K84" i="1"/>
  <c r="K83" i="1"/>
  <c r="K81" i="1"/>
  <c r="K82" i="1"/>
  <c r="K92" i="1"/>
  <c r="K94" i="1"/>
  <c r="K93" i="1"/>
  <c r="K91" i="1"/>
  <c r="K44" i="1"/>
  <c r="K42" i="1"/>
  <c r="K43" i="1"/>
  <c r="K41" i="1"/>
  <c r="K47" i="1"/>
  <c r="K48" i="1"/>
  <c r="K49" i="1"/>
  <c r="K46" i="1"/>
  <c r="K19" i="1"/>
  <c r="K17" i="1"/>
  <c r="K18" i="1"/>
  <c r="K16" i="1"/>
  <c r="K68" i="1"/>
  <c r="K69" i="1"/>
  <c r="K66" i="1"/>
  <c r="K67" i="1"/>
  <c r="K64" i="1"/>
  <c r="K62" i="1"/>
  <c r="K61" i="1"/>
  <c r="K63" i="1"/>
  <c r="K39" i="5"/>
  <c r="K38" i="5"/>
  <c r="K37" i="5"/>
  <c r="K36" i="5"/>
  <c r="K29" i="5"/>
  <c r="K28" i="5"/>
  <c r="K27" i="5"/>
  <c r="K26" i="5"/>
  <c r="K54" i="5"/>
  <c r="K53" i="5"/>
  <c r="K51" i="5"/>
  <c r="K52" i="5"/>
  <c r="K64" i="5"/>
  <c r="K63" i="5"/>
  <c r="K62" i="5"/>
  <c r="K61" i="5"/>
  <c r="K34" i="5"/>
  <c r="K33" i="5"/>
  <c r="K31" i="5"/>
  <c r="K32" i="5"/>
  <c r="K94" i="5"/>
  <c r="K93" i="5"/>
  <c r="K91" i="5"/>
  <c r="K92" i="5"/>
  <c r="K14" i="5"/>
  <c r="K13" i="5"/>
  <c r="K12" i="5"/>
  <c r="K11" i="5"/>
  <c r="K69" i="5"/>
  <c r="K68" i="5"/>
  <c r="K67" i="5"/>
  <c r="K66" i="5"/>
  <c r="K79" i="5"/>
  <c r="K78" i="5"/>
  <c r="K77" i="5"/>
  <c r="K76" i="5"/>
  <c r="K74" i="5"/>
  <c r="K73" i="5"/>
  <c r="K71" i="5"/>
  <c r="K72" i="5"/>
  <c r="K84" i="5"/>
  <c r="K81" i="5"/>
  <c r="K83" i="5"/>
  <c r="K82" i="5"/>
  <c r="K59" i="5"/>
  <c r="K58" i="5"/>
  <c r="K57" i="5"/>
  <c r="K56" i="5"/>
  <c r="K99" i="5"/>
  <c r="K98" i="5"/>
  <c r="K96" i="5"/>
  <c r="K97" i="5"/>
  <c r="K24" i="5"/>
  <c r="K23" i="5"/>
  <c r="K21" i="5"/>
  <c r="K22" i="5"/>
  <c r="K19" i="5"/>
  <c r="K18" i="5"/>
  <c r="K17" i="5"/>
  <c r="K16" i="5"/>
  <c r="K44" i="5"/>
  <c r="K43" i="5"/>
  <c r="K42" i="5"/>
  <c r="K19" i="6"/>
  <c r="K18" i="6"/>
  <c r="K17" i="6"/>
  <c r="K16" i="6"/>
  <c r="K14" i="6"/>
  <c r="K13" i="6"/>
  <c r="K11" i="6"/>
  <c r="K12" i="6"/>
  <c r="K20" i="7"/>
  <c r="L20" i="7" s="1"/>
  <c r="M20" i="7" s="1"/>
  <c r="N20" i="7" s="1"/>
  <c r="O20" i="7" s="1"/>
  <c r="P20" i="7" s="1"/>
  <c r="Q20" i="7" s="1"/>
  <c r="R20" i="7" s="1"/>
  <c r="S20" i="7" s="1"/>
  <c r="T20" i="7" s="1"/>
  <c r="U20" i="7" s="1"/>
  <c r="V20" i="7" s="1"/>
  <c r="J24" i="7"/>
  <c r="J22" i="7"/>
  <c r="J23" i="7"/>
  <c r="J21" i="7"/>
  <c r="J61" i="5"/>
  <c r="J64" i="5"/>
  <c r="J62" i="5"/>
  <c r="J63" i="5"/>
  <c r="J34" i="5"/>
  <c r="J33" i="5"/>
  <c r="J32" i="5"/>
  <c r="J31" i="5"/>
  <c r="J91" i="5"/>
  <c r="J92" i="5"/>
  <c r="J94" i="5"/>
  <c r="J93" i="5"/>
  <c r="J58" i="5"/>
  <c r="J59" i="5"/>
  <c r="J57" i="5"/>
  <c r="J56" i="5"/>
  <c r="J36" i="5"/>
  <c r="J37" i="5"/>
  <c r="J39" i="5"/>
  <c r="J38" i="5"/>
  <c r="J12" i="5"/>
  <c r="J11" i="5"/>
  <c r="J14" i="5"/>
  <c r="J13" i="5"/>
  <c r="J68" i="5"/>
  <c r="J67" i="5"/>
  <c r="J66" i="5"/>
  <c r="J69" i="5"/>
  <c r="J76" i="5"/>
  <c r="J77" i="5"/>
  <c r="J79" i="5"/>
  <c r="J78" i="5"/>
  <c r="J74" i="5"/>
  <c r="J73" i="5"/>
  <c r="J72" i="5"/>
  <c r="J71" i="5"/>
  <c r="J28" i="5"/>
  <c r="J26" i="5"/>
  <c r="J27" i="5"/>
  <c r="J29" i="5"/>
  <c r="J51" i="5"/>
  <c r="J52" i="5"/>
  <c r="J54" i="5"/>
  <c r="J53" i="5"/>
  <c r="J98" i="5"/>
  <c r="J99" i="5"/>
  <c r="J97" i="5"/>
  <c r="J96" i="5"/>
  <c r="J21" i="5"/>
  <c r="J24" i="5"/>
  <c r="J23" i="5"/>
  <c r="J22" i="5"/>
  <c r="J84" i="5"/>
  <c r="J83" i="5"/>
  <c r="J82" i="5"/>
  <c r="J81" i="5"/>
  <c r="J19" i="5"/>
  <c r="J18" i="5"/>
  <c r="J17" i="5"/>
  <c r="J16" i="5"/>
  <c r="J44" i="5"/>
  <c r="J42" i="5"/>
  <c r="J43" i="5"/>
  <c r="J41" i="5"/>
  <c r="J44" i="4"/>
  <c r="J43" i="4"/>
  <c r="J42" i="4"/>
  <c r="J41" i="4"/>
  <c r="J31" i="4"/>
  <c r="J34" i="4"/>
  <c r="J33" i="4"/>
  <c r="J32" i="4"/>
  <c r="J39" i="4"/>
  <c r="J38" i="4"/>
  <c r="J37" i="4"/>
  <c r="J36" i="4"/>
  <c r="J73" i="4"/>
  <c r="J72" i="4"/>
  <c r="J71" i="4"/>
  <c r="J74" i="4"/>
  <c r="J79" i="4"/>
  <c r="J78" i="4"/>
  <c r="J77" i="4"/>
  <c r="J76" i="4"/>
  <c r="J48" i="4"/>
  <c r="J46" i="4"/>
  <c r="J47" i="4"/>
  <c r="J49" i="4"/>
  <c r="J29" i="4"/>
  <c r="J27" i="4"/>
  <c r="J28" i="4"/>
  <c r="J26" i="4"/>
  <c r="J56" i="4"/>
  <c r="J59" i="4"/>
  <c r="J58" i="4"/>
  <c r="J57" i="4"/>
  <c r="J64" i="4"/>
  <c r="J62" i="4"/>
  <c r="J61" i="4"/>
  <c r="J63" i="4"/>
  <c r="J69" i="4"/>
  <c r="J68" i="4"/>
  <c r="J67" i="4"/>
  <c r="J66" i="4"/>
  <c r="J24" i="4"/>
  <c r="J22" i="4"/>
  <c r="J23" i="4"/>
  <c r="J21" i="4"/>
  <c r="J54" i="4"/>
  <c r="J53" i="4"/>
  <c r="J52" i="4"/>
  <c r="J51" i="4"/>
  <c r="J82" i="3"/>
  <c r="J81" i="3"/>
  <c r="J84" i="3"/>
  <c r="J83" i="3"/>
  <c r="J34" i="3"/>
  <c r="J33" i="3"/>
  <c r="J32" i="3"/>
  <c r="J31" i="3"/>
  <c r="J89" i="3"/>
  <c r="J88" i="3"/>
  <c r="J87" i="3"/>
  <c r="J86" i="3"/>
  <c r="J52" i="3"/>
  <c r="J51" i="3"/>
  <c r="J54" i="3"/>
  <c r="J53" i="3"/>
  <c r="J38" i="3"/>
  <c r="J39" i="3"/>
  <c r="J36" i="3"/>
  <c r="J37" i="3"/>
  <c r="J58" i="3"/>
  <c r="J59" i="3"/>
  <c r="J57" i="3"/>
  <c r="J56" i="3"/>
  <c r="J24" i="3"/>
  <c r="J23" i="3"/>
  <c r="J22" i="3"/>
  <c r="J21" i="3"/>
  <c r="J73" i="3"/>
  <c r="J74" i="3"/>
  <c r="J72" i="3"/>
  <c r="J71" i="3"/>
  <c r="J28" i="3"/>
  <c r="J26" i="3"/>
  <c r="J27" i="3"/>
  <c r="J29" i="3"/>
  <c r="J49" i="3"/>
  <c r="J48" i="3"/>
  <c r="J47" i="3"/>
  <c r="J46" i="3"/>
  <c r="J98" i="3"/>
  <c r="J96" i="3"/>
  <c r="J97" i="3"/>
  <c r="J99" i="3"/>
  <c r="J66" i="3"/>
  <c r="J69" i="3"/>
  <c r="J68" i="3"/>
  <c r="J67" i="3"/>
  <c r="J75" i="3"/>
  <c r="K75" i="3" s="1"/>
  <c r="L75" i="3" s="1"/>
  <c r="M75" i="3" s="1"/>
  <c r="N75" i="3" s="1"/>
  <c r="O75" i="3" s="1"/>
  <c r="P75" i="3" s="1"/>
  <c r="Q75" i="3" s="1"/>
  <c r="R75" i="3" s="1"/>
  <c r="S75" i="3" s="1"/>
  <c r="T75" i="3" s="1"/>
  <c r="U75" i="3" s="1"/>
  <c r="V75" i="3" s="1"/>
  <c r="I79" i="3"/>
  <c r="J11" i="3"/>
  <c r="J14" i="3"/>
  <c r="J12" i="3"/>
  <c r="J13" i="3"/>
  <c r="J64" i="3"/>
  <c r="J63" i="3"/>
  <c r="J62" i="3"/>
  <c r="J61" i="3"/>
  <c r="J44" i="3"/>
  <c r="J42" i="3"/>
  <c r="J43" i="3"/>
  <c r="J41" i="3"/>
  <c r="J94" i="3"/>
  <c r="J93" i="3"/>
  <c r="J92" i="3"/>
  <c r="J91" i="3"/>
  <c r="J28" i="2"/>
  <c r="J29" i="2"/>
  <c r="J27" i="2"/>
  <c r="J26" i="2"/>
  <c r="J79" i="2"/>
  <c r="J78" i="2"/>
  <c r="J77" i="2"/>
  <c r="J76" i="2"/>
  <c r="J39" i="2"/>
  <c r="J38" i="2"/>
  <c r="J37" i="2"/>
  <c r="J36" i="2"/>
  <c r="J14" i="2"/>
  <c r="J13" i="2"/>
  <c r="J12" i="2"/>
  <c r="J11" i="2"/>
  <c r="J93" i="2"/>
  <c r="J92" i="2"/>
  <c r="J94" i="2"/>
  <c r="J91" i="2"/>
  <c r="J63" i="2"/>
  <c r="J62" i="2"/>
  <c r="J64" i="2"/>
  <c r="J61" i="2"/>
  <c r="J19" i="2"/>
  <c r="J17" i="2"/>
  <c r="J18" i="2"/>
  <c r="J16" i="2"/>
  <c r="J71" i="2"/>
  <c r="J74" i="2"/>
  <c r="J73" i="2"/>
  <c r="J72" i="2"/>
  <c r="J68" i="2"/>
  <c r="J67" i="2"/>
  <c r="J66" i="2"/>
  <c r="J69" i="2"/>
  <c r="J31" i="2"/>
  <c r="J33" i="2"/>
  <c r="J34" i="2"/>
  <c r="J32" i="2"/>
  <c r="J99" i="2"/>
  <c r="J98" i="2"/>
  <c r="J97" i="2"/>
  <c r="J96" i="2"/>
  <c r="J54" i="2"/>
  <c r="J53" i="2"/>
  <c r="J51" i="2"/>
  <c r="J52" i="2"/>
  <c r="J84" i="2"/>
  <c r="J83" i="2"/>
  <c r="J82" i="2"/>
  <c r="J81" i="2"/>
  <c r="J89" i="2"/>
  <c r="J88" i="2"/>
  <c r="J86" i="2"/>
  <c r="J87" i="2"/>
  <c r="J47" i="2"/>
  <c r="J46" i="2"/>
  <c r="J49" i="2"/>
  <c r="J48" i="2"/>
  <c r="J59" i="2"/>
  <c r="J58" i="2"/>
  <c r="J57" i="2"/>
  <c r="J56" i="2"/>
  <c r="J23" i="2"/>
  <c r="J22" i="2"/>
  <c r="J24" i="2"/>
  <c r="J21" i="2"/>
  <c r="J44" i="2"/>
  <c r="J43" i="2"/>
  <c r="J42" i="2"/>
  <c r="J41" i="2"/>
  <c r="J61" i="1"/>
  <c r="J63" i="1"/>
  <c r="J62" i="1"/>
  <c r="J64" i="1"/>
  <c r="J89" i="1"/>
  <c r="J88" i="1"/>
  <c r="J86" i="1"/>
  <c r="J87" i="1"/>
  <c r="J22" i="1"/>
  <c r="J21" i="1"/>
  <c r="J24" i="1"/>
  <c r="J23" i="1"/>
  <c r="J19" i="1"/>
  <c r="J18" i="1"/>
  <c r="J17" i="1"/>
  <c r="J16" i="1"/>
  <c r="J53" i="1"/>
  <c r="J52" i="1"/>
  <c r="J51" i="1"/>
  <c r="J54" i="1"/>
  <c r="J37" i="1"/>
  <c r="J36" i="1"/>
  <c r="J39" i="1"/>
  <c r="J38" i="1"/>
  <c r="J11" i="1"/>
  <c r="J14" i="1"/>
  <c r="J13" i="1"/>
  <c r="J12" i="1"/>
  <c r="J34" i="1"/>
  <c r="J33" i="1"/>
  <c r="J32" i="1"/>
  <c r="J31" i="1"/>
  <c r="J77" i="1"/>
  <c r="J76" i="1"/>
  <c r="J79" i="1"/>
  <c r="J78" i="1"/>
  <c r="J69" i="1"/>
  <c r="J68" i="1"/>
  <c r="J67" i="1"/>
  <c r="J66" i="1"/>
  <c r="J44" i="1"/>
  <c r="J42" i="1"/>
  <c r="J41" i="1"/>
  <c r="J43" i="1"/>
  <c r="I27" i="1"/>
  <c r="J25" i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J83" i="1"/>
  <c r="J82" i="1"/>
  <c r="J81" i="1"/>
  <c r="J84" i="1"/>
  <c r="J91" i="1"/>
  <c r="J93" i="1"/>
  <c r="J92" i="1"/>
  <c r="J94" i="1"/>
  <c r="J47" i="1"/>
  <c r="J46" i="1"/>
  <c r="J49" i="1"/>
  <c r="J48" i="1"/>
  <c r="J14" i="6"/>
  <c r="J13" i="6"/>
  <c r="J12" i="6"/>
  <c r="J11" i="6"/>
  <c r="I13" i="6"/>
  <c r="I12" i="6"/>
  <c r="I11" i="6"/>
  <c r="I14" i="6"/>
  <c r="I17" i="6"/>
  <c r="I18" i="6"/>
  <c r="I16" i="6"/>
  <c r="I19" i="6"/>
  <c r="I24" i="1"/>
  <c r="I23" i="1"/>
  <c r="I21" i="1"/>
  <c r="I22" i="1"/>
  <c r="H73" i="1"/>
  <c r="I70" i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H72" i="1"/>
  <c r="H71" i="1"/>
  <c r="H74" i="1"/>
  <c r="I52" i="1"/>
  <c r="I51" i="1"/>
  <c r="I54" i="1"/>
  <c r="I53" i="1"/>
  <c r="I38" i="1"/>
  <c r="I37" i="1"/>
  <c r="I36" i="1"/>
  <c r="I39" i="1"/>
  <c r="I89" i="1"/>
  <c r="I87" i="1"/>
  <c r="I88" i="1"/>
  <c r="I86" i="1"/>
  <c r="I34" i="1"/>
  <c r="I33" i="1"/>
  <c r="I32" i="1"/>
  <c r="I31" i="1"/>
  <c r="I77" i="1"/>
  <c r="I76" i="1"/>
  <c r="I79" i="1"/>
  <c r="I78" i="1"/>
  <c r="H56" i="1"/>
  <c r="I55" i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H59" i="1"/>
  <c r="H58" i="1"/>
  <c r="H57" i="1"/>
  <c r="I42" i="1"/>
  <c r="I41" i="1"/>
  <c r="I44" i="1"/>
  <c r="I43" i="1"/>
  <c r="H96" i="1"/>
  <c r="I95" i="1"/>
  <c r="J95" i="1" s="1"/>
  <c r="K95" i="1" s="1"/>
  <c r="L95" i="1" s="1"/>
  <c r="M95" i="1" s="1"/>
  <c r="N95" i="1" s="1"/>
  <c r="O95" i="1" s="1"/>
  <c r="P95" i="1" s="1"/>
  <c r="Q95" i="1" s="1"/>
  <c r="R95" i="1" s="1"/>
  <c r="S95" i="1" s="1"/>
  <c r="T95" i="1" s="1"/>
  <c r="U95" i="1" s="1"/>
  <c r="V95" i="1" s="1"/>
  <c r="H99" i="1"/>
  <c r="H98" i="1"/>
  <c r="H97" i="1"/>
  <c r="I29" i="1"/>
  <c r="I28" i="1"/>
  <c r="I84" i="1"/>
  <c r="I81" i="1"/>
  <c r="I83" i="1"/>
  <c r="I82" i="1"/>
  <c r="I94" i="1"/>
  <c r="I93" i="1"/>
  <c r="I92" i="1"/>
  <c r="I91" i="1"/>
  <c r="I46" i="1"/>
  <c r="I49" i="1"/>
  <c r="I48" i="1"/>
  <c r="I47" i="1"/>
  <c r="I68" i="1"/>
  <c r="I67" i="1"/>
  <c r="I66" i="1"/>
  <c r="I69" i="1"/>
  <c r="I63" i="1"/>
  <c r="I62" i="1"/>
  <c r="I61" i="1"/>
  <c r="I64" i="1"/>
  <c r="I24" i="5"/>
  <c r="I23" i="5"/>
  <c r="I22" i="5"/>
  <c r="I21" i="5"/>
  <c r="I16" i="5"/>
  <c r="I17" i="5"/>
  <c r="I19" i="5"/>
  <c r="I18" i="5"/>
  <c r="I42" i="5"/>
  <c r="I44" i="5"/>
  <c r="I43" i="5"/>
  <c r="I41" i="5"/>
  <c r="I64" i="5"/>
  <c r="I63" i="5"/>
  <c r="I62" i="5"/>
  <c r="I61" i="5"/>
  <c r="I32" i="5"/>
  <c r="I31" i="5"/>
  <c r="I34" i="5"/>
  <c r="I33" i="5"/>
  <c r="I94" i="5"/>
  <c r="I93" i="5"/>
  <c r="I91" i="5"/>
  <c r="I92" i="5"/>
  <c r="I56" i="5"/>
  <c r="I59" i="5"/>
  <c r="I58" i="5"/>
  <c r="I57" i="5"/>
  <c r="I39" i="5"/>
  <c r="I38" i="5"/>
  <c r="I37" i="5"/>
  <c r="I36" i="5"/>
  <c r="I12" i="5"/>
  <c r="I11" i="5"/>
  <c r="I14" i="5"/>
  <c r="I13" i="5"/>
  <c r="H87" i="5"/>
  <c r="H86" i="5"/>
  <c r="I85" i="5"/>
  <c r="J85" i="5" s="1"/>
  <c r="K85" i="5" s="1"/>
  <c r="L85" i="5" s="1"/>
  <c r="M85" i="5" s="1"/>
  <c r="N85" i="5" s="1"/>
  <c r="O85" i="5" s="1"/>
  <c r="P85" i="5" s="1"/>
  <c r="Q85" i="5" s="1"/>
  <c r="R85" i="5" s="1"/>
  <c r="S85" i="5" s="1"/>
  <c r="T85" i="5" s="1"/>
  <c r="U85" i="5" s="1"/>
  <c r="V85" i="5" s="1"/>
  <c r="H88" i="5"/>
  <c r="H89" i="5"/>
  <c r="I29" i="5"/>
  <c r="I28" i="5"/>
  <c r="I26" i="5"/>
  <c r="I27" i="5"/>
  <c r="I99" i="5"/>
  <c r="I98" i="5"/>
  <c r="I97" i="5"/>
  <c r="I96" i="5"/>
  <c r="H49" i="5"/>
  <c r="I45" i="5"/>
  <c r="J45" i="5" s="1"/>
  <c r="K45" i="5" s="1"/>
  <c r="L45" i="5" s="1"/>
  <c r="M45" i="5" s="1"/>
  <c r="N45" i="5" s="1"/>
  <c r="O45" i="5" s="1"/>
  <c r="P45" i="5" s="1"/>
  <c r="Q45" i="5" s="1"/>
  <c r="R45" i="5" s="1"/>
  <c r="S45" i="5" s="1"/>
  <c r="T45" i="5" s="1"/>
  <c r="U45" i="5" s="1"/>
  <c r="V45" i="5" s="1"/>
  <c r="H48" i="5"/>
  <c r="H46" i="5"/>
  <c r="H47" i="5"/>
  <c r="I67" i="5"/>
  <c r="I66" i="5"/>
  <c r="I69" i="5"/>
  <c r="I68" i="5"/>
  <c r="I79" i="5"/>
  <c r="I78" i="5"/>
  <c r="I77" i="5"/>
  <c r="I76" i="5"/>
  <c r="I73" i="5"/>
  <c r="I72" i="5"/>
  <c r="I71" i="5"/>
  <c r="I74" i="5"/>
  <c r="I84" i="5"/>
  <c r="I83" i="5"/>
  <c r="I82" i="5"/>
  <c r="I81" i="5"/>
  <c r="I54" i="5"/>
  <c r="I53" i="5"/>
  <c r="I52" i="5"/>
  <c r="I51" i="5"/>
  <c r="I24" i="4"/>
  <c r="I23" i="4"/>
  <c r="I21" i="4"/>
  <c r="I22" i="4"/>
  <c r="I10" i="4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H14" i="4"/>
  <c r="H13" i="4"/>
  <c r="H12" i="4"/>
  <c r="H11" i="4"/>
  <c r="I32" i="4"/>
  <c r="I34" i="4"/>
  <c r="I31" i="4"/>
  <c r="I33" i="4"/>
  <c r="I39" i="4"/>
  <c r="I38" i="4"/>
  <c r="I37" i="4"/>
  <c r="I36" i="4"/>
  <c r="I73" i="4"/>
  <c r="I72" i="4"/>
  <c r="I71" i="4"/>
  <c r="I74" i="4"/>
  <c r="I67" i="4"/>
  <c r="I66" i="4"/>
  <c r="I69" i="4"/>
  <c r="I68" i="4"/>
  <c r="I54" i="4"/>
  <c r="I53" i="4"/>
  <c r="I52" i="4"/>
  <c r="I51" i="4"/>
  <c r="I42" i="4"/>
  <c r="I41" i="4"/>
  <c r="I44" i="4"/>
  <c r="I43" i="4"/>
  <c r="H19" i="4"/>
  <c r="H18" i="4"/>
  <c r="H17" i="4"/>
  <c r="H16" i="4"/>
  <c r="I15" i="4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I77" i="4"/>
  <c r="I79" i="4"/>
  <c r="I78" i="4"/>
  <c r="I76" i="4"/>
  <c r="I64" i="4"/>
  <c r="I61" i="4"/>
  <c r="I63" i="4"/>
  <c r="I62" i="4"/>
  <c r="I49" i="4"/>
  <c r="I46" i="4"/>
  <c r="I47" i="4"/>
  <c r="I48" i="4"/>
  <c r="I29" i="4"/>
  <c r="I26" i="4"/>
  <c r="I27" i="4"/>
  <c r="I28" i="4"/>
  <c r="I59" i="4"/>
  <c r="I58" i="4"/>
  <c r="I57" i="4"/>
  <c r="I56" i="4"/>
  <c r="I86" i="3"/>
  <c r="I89" i="3"/>
  <c r="I87" i="3"/>
  <c r="I88" i="3"/>
  <c r="I78" i="3"/>
  <c r="I76" i="3"/>
  <c r="I77" i="3"/>
  <c r="I48" i="3"/>
  <c r="I46" i="3"/>
  <c r="I49" i="3"/>
  <c r="I47" i="3"/>
  <c r="I54" i="3"/>
  <c r="I53" i="3"/>
  <c r="I52" i="3"/>
  <c r="I51" i="3"/>
  <c r="I72" i="3"/>
  <c r="I71" i="3"/>
  <c r="I73" i="3"/>
  <c r="I74" i="3"/>
  <c r="I98" i="3"/>
  <c r="I99" i="3"/>
  <c r="I97" i="3"/>
  <c r="I96" i="3"/>
  <c r="I66" i="3"/>
  <c r="I69" i="3"/>
  <c r="I68" i="3"/>
  <c r="I67" i="3"/>
  <c r="I36" i="3"/>
  <c r="I39" i="3"/>
  <c r="I38" i="3"/>
  <c r="I37" i="3"/>
  <c r="I59" i="3"/>
  <c r="I58" i="3"/>
  <c r="I57" i="3"/>
  <c r="I56" i="3"/>
  <c r="I24" i="3"/>
  <c r="I22" i="3"/>
  <c r="I21" i="3"/>
  <c r="I23" i="3"/>
  <c r="I84" i="3"/>
  <c r="I82" i="3"/>
  <c r="I81" i="3"/>
  <c r="I83" i="3"/>
  <c r="I14" i="3"/>
  <c r="I12" i="3"/>
  <c r="I13" i="3"/>
  <c r="I11" i="3"/>
  <c r="I61" i="3"/>
  <c r="I64" i="3"/>
  <c r="I63" i="3"/>
  <c r="I62" i="3"/>
  <c r="I43" i="3"/>
  <c r="I42" i="3"/>
  <c r="I41" i="3"/>
  <c r="I44" i="3"/>
  <c r="I91" i="3"/>
  <c r="I93" i="3"/>
  <c r="I92" i="3"/>
  <c r="I94" i="3"/>
  <c r="I31" i="3"/>
  <c r="I33" i="3"/>
  <c r="I32" i="3"/>
  <c r="I34" i="3"/>
  <c r="I26" i="3"/>
  <c r="I28" i="3"/>
  <c r="I27" i="3"/>
  <c r="I29" i="3"/>
  <c r="I79" i="2"/>
  <c r="I76" i="2"/>
  <c r="I78" i="2"/>
  <c r="I77" i="2"/>
  <c r="I12" i="2"/>
  <c r="I11" i="2"/>
  <c r="I14" i="2"/>
  <c r="I13" i="2"/>
  <c r="I99" i="2"/>
  <c r="I98" i="2"/>
  <c r="I97" i="2"/>
  <c r="I96" i="2"/>
  <c r="I54" i="2"/>
  <c r="I53" i="2"/>
  <c r="I52" i="2"/>
  <c r="I51" i="2"/>
  <c r="I82" i="2"/>
  <c r="I81" i="2"/>
  <c r="I84" i="2"/>
  <c r="I83" i="2"/>
  <c r="I86" i="2"/>
  <c r="I89" i="2"/>
  <c r="I87" i="2"/>
  <c r="I88" i="2"/>
  <c r="I47" i="2"/>
  <c r="I49" i="2"/>
  <c r="I48" i="2"/>
  <c r="I46" i="2"/>
  <c r="I58" i="2"/>
  <c r="I57" i="2"/>
  <c r="I56" i="2"/>
  <c r="I59" i="2"/>
  <c r="I21" i="2"/>
  <c r="I24" i="2"/>
  <c r="I23" i="2"/>
  <c r="I22" i="2"/>
  <c r="I41" i="2"/>
  <c r="I44" i="2"/>
  <c r="I43" i="2"/>
  <c r="I42" i="2"/>
  <c r="I93" i="2"/>
  <c r="I92" i="2"/>
  <c r="I91" i="2"/>
  <c r="I94" i="2"/>
  <c r="I63" i="2"/>
  <c r="I62" i="2"/>
  <c r="I61" i="2"/>
  <c r="I64" i="2"/>
  <c r="I16" i="2"/>
  <c r="I19" i="2"/>
  <c r="I18" i="2"/>
  <c r="I17" i="2"/>
  <c r="I74" i="2"/>
  <c r="I73" i="2"/>
  <c r="I72" i="2"/>
  <c r="I71" i="2"/>
  <c r="I69" i="2"/>
  <c r="I66" i="2"/>
  <c r="I68" i="2"/>
  <c r="I67" i="2"/>
  <c r="I32" i="2"/>
  <c r="I31" i="2"/>
  <c r="I34" i="2"/>
  <c r="I33" i="2"/>
  <c r="I26" i="2"/>
  <c r="I27" i="2"/>
  <c r="I29" i="2"/>
  <c r="I28" i="2"/>
  <c r="I36" i="2"/>
  <c r="I39" i="2"/>
  <c r="I38" i="2"/>
  <c r="I37" i="2"/>
  <c r="I12" i="1"/>
  <c r="I11" i="1"/>
  <c r="I13" i="1"/>
  <c r="I14" i="1"/>
  <c r="I16" i="1"/>
  <c r="I18" i="1"/>
  <c r="I17" i="1"/>
  <c r="I19" i="1"/>
  <c r="F72" i="1"/>
  <c r="G71" i="1"/>
  <c r="V19" i="4" l="1"/>
  <c r="V16" i="4"/>
  <c r="V18" i="4"/>
  <c r="V17" i="4"/>
  <c r="V13" i="4"/>
  <c r="V12" i="4"/>
  <c r="V11" i="4"/>
  <c r="V14" i="4"/>
  <c r="V89" i="5"/>
  <c r="V88" i="5"/>
  <c r="V87" i="5"/>
  <c r="V86" i="5"/>
  <c r="V44" i="5"/>
  <c r="V43" i="5"/>
  <c r="V42" i="5"/>
  <c r="V41" i="5"/>
  <c r="V49" i="5"/>
  <c r="V48" i="5"/>
  <c r="V47" i="5"/>
  <c r="V46" i="5"/>
  <c r="V24" i="7"/>
  <c r="V23" i="7"/>
  <c r="V22" i="7"/>
  <c r="V21" i="7"/>
  <c r="V98" i="3"/>
  <c r="V97" i="3"/>
  <c r="V96" i="3"/>
  <c r="V99" i="3"/>
  <c r="V64" i="3"/>
  <c r="V63" i="3"/>
  <c r="V62" i="3"/>
  <c r="V61" i="3"/>
  <c r="V78" i="3"/>
  <c r="V77" i="3"/>
  <c r="V76" i="3"/>
  <c r="V79" i="3"/>
  <c r="V64" i="2"/>
  <c r="V63" i="2"/>
  <c r="V62" i="2"/>
  <c r="V61" i="2"/>
  <c r="V99" i="1"/>
  <c r="V98" i="1"/>
  <c r="V97" i="1"/>
  <c r="V96" i="1"/>
  <c r="V29" i="1"/>
  <c r="V28" i="1"/>
  <c r="V26" i="1"/>
  <c r="V27" i="1"/>
  <c r="V59" i="1"/>
  <c r="V58" i="1"/>
  <c r="V57" i="1"/>
  <c r="V56" i="1"/>
  <c r="V74" i="1"/>
  <c r="V73" i="1"/>
  <c r="V72" i="1"/>
  <c r="V71" i="1"/>
  <c r="U64" i="2"/>
  <c r="U63" i="2"/>
  <c r="U62" i="2"/>
  <c r="U61" i="2"/>
  <c r="U79" i="3"/>
  <c r="U76" i="3"/>
  <c r="U78" i="3"/>
  <c r="U77" i="3"/>
  <c r="U96" i="3"/>
  <c r="U99" i="3"/>
  <c r="U98" i="3"/>
  <c r="U97" i="3"/>
  <c r="U63" i="3"/>
  <c r="U62" i="3"/>
  <c r="U61" i="3"/>
  <c r="U64" i="3"/>
  <c r="U19" i="4"/>
  <c r="U18" i="4"/>
  <c r="U17" i="4"/>
  <c r="U16" i="4"/>
  <c r="U12" i="4"/>
  <c r="U11" i="4"/>
  <c r="U13" i="4"/>
  <c r="U14" i="4"/>
  <c r="U48" i="5"/>
  <c r="U47" i="5"/>
  <c r="U46" i="5"/>
  <c r="U49" i="5"/>
  <c r="U44" i="5"/>
  <c r="U43" i="5"/>
  <c r="U42" i="5"/>
  <c r="U41" i="5"/>
  <c r="U88" i="5"/>
  <c r="U87" i="5"/>
  <c r="U86" i="5"/>
  <c r="U89" i="5"/>
  <c r="U24" i="7"/>
  <c r="U23" i="7"/>
  <c r="U21" i="7"/>
  <c r="U22" i="7"/>
  <c r="U74" i="1"/>
  <c r="U73" i="1"/>
  <c r="U72" i="1"/>
  <c r="U71" i="1"/>
  <c r="U59" i="1"/>
  <c r="U58" i="1"/>
  <c r="U57" i="1"/>
  <c r="U56" i="1"/>
  <c r="U99" i="1"/>
  <c r="U98" i="1"/>
  <c r="U97" i="1"/>
  <c r="U96" i="1"/>
  <c r="U29" i="1"/>
  <c r="U28" i="1"/>
  <c r="U27" i="1"/>
  <c r="U26" i="1"/>
  <c r="T58" i="1"/>
  <c r="T56" i="1"/>
  <c r="T59" i="1"/>
  <c r="T57" i="1"/>
  <c r="T73" i="1"/>
  <c r="T72" i="1"/>
  <c r="T71" i="1"/>
  <c r="T74" i="1"/>
  <c r="T99" i="1"/>
  <c r="T98" i="1"/>
  <c r="T97" i="1"/>
  <c r="T96" i="1"/>
  <c r="T29" i="1"/>
  <c r="T28" i="1"/>
  <c r="T26" i="1"/>
  <c r="T27" i="1"/>
  <c r="T63" i="2"/>
  <c r="T64" i="2"/>
  <c r="T62" i="2"/>
  <c r="T61" i="2"/>
  <c r="T16" i="4"/>
  <c r="T18" i="4"/>
  <c r="T17" i="4"/>
  <c r="T19" i="4"/>
  <c r="T14" i="4"/>
  <c r="T13" i="4"/>
  <c r="T12" i="4"/>
  <c r="T11" i="4"/>
  <c r="T49" i="5"/>
  <c r="T48" i="5"/>
  <c r="T47" i="5"/>
  <c r="T46" i="5"/>
  <c r="T89" i="5"/>
  <c r="T87" i="5"/>
  <c r="T86" i="5"/>
  <c r="T88" i="5"/>
  <c r="T42" i="5"/>
  <c r="T41" i="5"/>
  <c r="T44" i="5"/>
  <c r="T43" i="5"/>
  <c r="T24" i="7"/>
  <c r="T23" i="7"/>
  <c r="T22" i="7"/>
  <c r="T21" i="7"/>
  <c r="S21" i="7"/>
  <c r="S24" i="7"/>
  <c r="S23" i="7"/>
  <c r="S22" i="7"/>
  <c r="S89" i="5"/>
  <c r="S88" i="5"/>
  <c r="S87" i="5"/>
  <c r="S86" i="5"/>
  <c r="S43" i="5"/>
  <c r="S41" i="5"/>
  <c r="S42" i="5"/>
  <c r="S44" i="5"/>
  <c r="S48" i="5"/>
  <c r="S47" i="5"/>
  <c r="S46" i="5"/>
  <c r="S49" i="5"/>
  <c r="S17" i="4"/>
  <c r="S16" i="4"/>
  <c r="S19" i="4"/>
  <c r="S18" i="4"/>
  <c r="S14" i="4"/>
  <c r="S13" i="4"/>
  <c r="S12" i="4"/>
  <c r="S11" i="4"/>
  <c r="T79" i="3"/>
  <c r="T77" i="3"/>
  <c r="T78" i="3"/>
  <c r="T76" i="3"/>
  <c r="T64" i="3"/>
  <c r="T63" i="3"/>
  <c r="T61" i="3"/>
  <c r="T62" i="3"/>
  <c r="S79" i="3"/>
  <c r="S78" i="3"/>
  <c r="S77" i="3"/>
  <c r="S76" i="3"/>
  <c r="S64" i="3"/>
  <c r="S63" i="3"/>
  <c r="S62" i="3"/>
  <c r="S61" i="3"/>
  <c r="S64" i="2"/>
  <c r="S63" i="2"/>
  <c r="S62" i="2"/>
  <c r="S61" i="2"/>
  <c r="R22" i="7"/>
  <c r="R23" i="7"/>
  <c r="R24" i="7"/>
  <c r="R21" i="7"/>
  <c r="R46" i="5"/>
  <c r="R47" i="5"/>
  <c r="R48" i="5"/>
  <c r="R49" i="5"/>
  <c r="R86" i="5"/>
  <c r="R87" i="5"/>
  <c r="R88" i="5"/>
  <c r="R89" i="5"/>
  <c r="R44" i="5"/>
  <c r="R43" i="5"/>
  <c r="R42" i="5"/>
  <c r="R41" i="5"/>
  <c r="R16" i="4"/>
  <c r="R19" i="4"/>
  <c r="R18" i="4"/>
  <c r="R17" i="4"/>
  <c r="R13" i="4"/>
  <c r="R12" i="4"/>
  <c r="R14" i="4"/>
  <c r="R11" i="4"/>
  <c r="R78" i="3"/>
  <c r="R79" i="3"/>
  <c r="R77" i="3"/>
  <c r="R76" i="3"/>
  <c r="R61" i="3"/>
  <c r="R64" i="3"/>
  <c r="R63" i="3"/>
  <c r="R62" i="3"/>
  <c r="R64" i="2"/>
  <c r="R63" i="2"/>
  <c r="R62" i="2"/>
  <c r="R61" i="2"/>
  <c r="S96" i="1"/>
  <c r="S98" i="1"/>
  <c r="S97" i="1"/>
  <c r="S99" i="1"/>
  <c r="S26" i="1"/>
  <c r="S28" i="1"/>
  <c r="S27" i="1"/>
  <c r="S29" i="1"/>
  <c r="S59" i="1"/>
  <c r="S58" i="1"/>
  <c r="S57" i="1"/>
  <c r="S56" i="1"/>
  <c r="S71" i="1"/>
  <c r="S72" i="1"/>
  <c r="S73" i="1"/>
  <c r="S74" i="1"/>
  <c r="R29" i="1"/>
  <c r="R28" i="1"/>
  <c r="R27" i="1"/>
  <c r="R26" i="1"/>
  <c r="R97" i="1"/>
  <c r="R96" i="1"/>
  <c r="R98" i="1"/>
  <c r="R99" i="1"/>
  <c r="R59" i="1"/>
  <c r="R58" i="1"/>
  <c r="R57" i="1"/>
  <c r="R56" i="1"/>
  <c r="R72" i="1"/>
  <c r="R71" i="1"/>
  <c r="R74" i="1"/>
  <c r="R73" i="1"/>
  <c r="Q22" i="7"/>
  <c r="Q21" i="7"/>
  <c r="Q23" i="7"/>
  <c r="Q24" i="7"/>
  <c r="Q89" i="5"/>
  <c r="Q87" i="5"/>
  <c r="Q88" i="5"/>
  <c r="Q86" i="5"/>
  <c r="Q44" i="5"/>
  <c r="Q42" i="5"/>
  <c r="Q41" i="5"/>
  <c r="Q43" i="5"/>
  <c r="Q46" i="5"/>
  <c r="Q49" i="5"/>
  <c r="Q48" i="5"/>
  <c r="Q47" i="5"/>
  <c r="Q19" i="4"/>
  <c r="Q18" i="4"/>
  <c r="Q17" i="4"/>
  <c r="Q16" i="4"/>
  <c r="Q13" i="4"/>
  <c r="Q14" i="4"/>
  <c r="Q12" i="4"/>
  <c r="Q11" i="4"/>
  <c r="Q78" i="3"/>
  <c r="Q76" i="3"/>
  <c r="Q77" i="3"/>
  <c r="Q79" i="3"/>
  <c r="Q63" i="3"/>
  <c r="Q61" i="3"/>
  <c r="Q62" i="3"/>
  <c r="Q64" i="3"/>
  <c r="Q62" i="2"/>
  <c r="Q61" i="2"/>
  <c r="Q63" i="2"/>
  <c r="Q64" i="2"/>
  <c r="Q29" i="1"/>
  <c r="Q28" i="1"/>
  <c r="Q27" i="1"/>
  <c r="Q26" i="1"/>
  <c r="Q59" i="1"/>
  <c r="Q58" i="1"/>
  <c r="Q57" i="1"/>
  <c r="Q56" i="1"/>
  <c r="Q71" i="1"/>
  <c r="Q74" i="1"/>
  <c r="Q72" i="1"/>
  <c r="Q73" i="1"/>
  <c r="Q97" i="1"/>
  <c r="Q99" i="1"/>
  <c r="Q96" i="1"/>
  <c r="Q98" i="1"/>
  <c r="P24" i="7"/>
  <c r="P23" i="7"/>
  <c r="P22" i="7"/>
  <c r="P21" i="7"/>
  <c r="P86" i="5"/>
  <c r="P87" i="5"/>
  <c r="P88" i="5"/>
  <c r="P89" i="5"/>
  <c r="P44" i="5"/>
  <c r="P43" i="5"/>
  <c r="P42" i="5"/>
  <c r="P41" i="5"/>
  <c r="P46" i="5"/>
  <c r="P48" i="5"/>
  <c r="P49" i="5"/>
  <c r="P47" i="5"/>
  <c r="P19" i="4"/>
  <c r="P18" i="4"/>
  <c r="P17" i="4"/>
  <c r="P16" i="4"/>
  <c r="P11" i="4"/>
  <c r="P14" i="4"/>
  <c r="P13" i="4"/>
  <c r="P12" i="4"/>
  <c r="P79" i="3"/>
  <c r="P78" i="3"/>
  <c r="P77" i="3"/>
  <c r="P76" i="3"/>
  <c r="P62" i="3"/>
  <c r="P61" i="3"/>
  <c r="P63" i="3"/>
  <c r="P64" i="3"/>
  <c r="P61" i="2"/>
  <c r="P62" i="2"/>
  <c r="P64" i="2"/>
  <c r="P63" i="2"/>
  <c r="P29" i="1"/>
  <c r="P28" i="1"/>
  <c r="P27" i="1"/>
  <c r="P26" i="1"/>
  <c r="P59" i="1"/>
  <c r="P58" i="1"/>
  <c r="P57" i="1"/>
  <c r="P56" i="1"/>
  <c r="P74" i="1"/>
  <c r="P73" i="1"/>
  <c r="P72" i="1"/>
  <c r="P71" i="1"/>
  <c r="P99" i="1"/>
  <c r="P98" i="1"/>
  <c r="P97" i="1"/>
  <c r="P96" i="1"/>
  <c r="O44" i="5"/>
  <c r="O42" i="5"/>
  <c r="O41" i="5"/>
  <c r="O43" i="5"/>
  <c r="O49" i="5"/>
  <c r="O48" i="5"/>
  <c r="O47" i="5"/>
  <c r="O46" i="5"/>
  <c r="O89" i="5"/>
  <c r="O86" i="5"/>
  <c r="O88" i="5"/>
  <c r="O87" i="5"/>
  <c r="O22" i="7"/>
  <c r="O21" i="7"/>
  <c r="O24" i="7"/>
  <c r="O23" i="7"/>
  <c r="O18" i="4"/>
  <c r="O17" i="4"/>
  <c r="O16" i="4"/>
  <c r="O19" i="4"/>
  <c r="O13" i="4"/>
  <c r="O12" i="4"/>
  <c r="O14" i="4"/>
  <c r="O11" i="4"/>
  <c r="O64" i="3"/>
  <c r="O63" i="3"/>
  <c r="O61" i="3"/>
  <c r="O62" i="3"/>
  <c r="O79" i="3"/>
  <c r="O77" i="3"/>
  <c r="O76" i="3"/>
  <c r="O78" i="3"/>
  <c r="O62" i="2"/>
  <c r="O61" i="2"/>
  <c r="O64" i="2"/>
  <c r="O63" i="2"/>
  <c r="O99" i="1"/>
  <c r="O98" i="1"/>
  <c r="O97" i="1"/>
  <c r="O96" i="1"/>
  <c r="O26" i="1"/>
  <c r="O29" i="1"/>
  <c r="O28" i="1"/>
  <c r="O27" i="1"/>
  <c r="O56" i="1"/>
  <c r="O59" i="1"/>
  <c r="O58" i="1"/>
  <c r="O57" i="1"/>
  <c r="O73" i="1"/>
  <c r="O72" i="1"/>
  <c r="O74" i="1"/>
  <c r="O71" i="1"/>
  <c r="N87" i="5"/>
  <c r="N86" i="5"/>
  <c r="N89" i="5"/>
  <c r="N88" i="5"/>
  <c r="N42" i="5"/>
  <c r="N41" i="5"/>
  <c r="N44" i="5"/>
  <c r="N43" i="5"/>
  <c r="N48" i="5"/>
  <c r="N49" i="5"/>
  <c r="N47" i="5"/>
  <c r="N46" i="5"/>
  <c r="N19" i="4"/>
  <c r="N18" i="4"/>
  <c r="N17" i="4"/>
  <c r="N16" i="4"/>
  <c r="N14" i="4"/>
  <c r="N13" i="4"/>
  <c r="N12" i="4"/>
  <c r="N11" i="4"/>
  <c r="N79" i="3"/>
  <c r="N78" i="3"/>
  <c r="N77" i="3"/>
  <c r="N76" i="3"/>
  <c r="N62" i="2"/>
  <c r="N61" i="2"/>
  <c r="N64" i="2"/>
  <c r="N63" i="2"/>
  <c r="N22" i="7"/>
  <c r="N21" i="7"/>
  <c r="N24" i="7"/>
  <c r="N23" i="7"/>
  <c r="N29" i="1"/>
  <c r="N28" i="1"/>
  <c r="N27" i="1"/>
  <c r="N26" i="1"/>
  <c r="N74" i="1"/>
  <c r="N73" i="1"/>
  <c r="N71" i="1"/>
  <c r="N72" i="1"/>
  <c r="N97" i="1"/>
  <c r="N99" i="1"/>
  <c r="N98" i="1"/>
  <c r="N96" i="1"/>
  <c r="N59" i="1"/>
  <c r="N58" i="1"/>
  <c r="N57" i="1"/>
  <c r="N56" i="1"/>
  <c r="M62" i="2"/>
  <c r="M61" i="2"/>
  <c r="M64" i="2"/>
  <c r="M63" i="2"/>
  <c r="M72" i="1"/>
  <c r="M73" i="1"/>
  <c r="M71" i="1"/>
  <c r="M74" i="1"/>
  <c r="M96" i="1"/>
  <c r="M99" i="1"/>
  <c r="M98" i="1"/>
  <c r="M97" i="1"/>
  <c r="M29" i="1"/>
  <c r="M28" i="1"/>
  <c r="M27" i="1"/>
  <c r="M26" i="1"/>
  <c r="M56" i="1"/>
  <c r="M57" i="1"/>
  <c r="M59" i="1"/>
  <c r="M58" i="1"/>
  <c r="M77" i="3"/>
  <c r="M76" i="3"/>
  <c r="M79" i="3"/>
  <c r="M78" i="3"/>
  <c r="M18" i="4"/>
  <c r="M17" i="4"/>
  <c r="M19" i="4"/>
  <c r="M16" i="4"/>
  <c r="M12" i="4"/>
  <c r="M13" i="4"/>
  <c r="M11" i="4"/>
  <c r="M14" i="4"/>
  <c r="M88" i="5"/>
  <c r="M87" i="5"/>
  <c r="M86" i="5"/>
  <c r="M89" i="5"/>
  <c r="M44" i="5"/>
  <c r="M42" i="5"/>
  <c r="M41" i="5"/>
  <c r="M43" i="5"/>
  <c r="M48" i="5"/>
  <c r="M47" i="5"/>
  <c r="M46" i="5"/>
  <c r="M49" i="5"/>
  <c r="M24" i="7"/>
  <c r="M23" i="7"/>
  <c r="M22" i="7"/>
  <c r="M21" i="7"/>
  <c r="L24" i="7"/>
  <c r="L23" i="7"/>
  <c r="L21" i="7"/>
  <c r="L22" i="7"/>
  <c r="L44" i="5"/>
  <c r="L43" i="5"/>
  <c r="L42" i="5"/>
  <c r="L41" i="5"/>
  <c r="L47" i="5"/>
  <c r="L46" i="5"/>
  <c r="L49" i="5"/>
  <c r="L48" i="5"/>
  <c r="L86" i="5"/>
  <c r="L89" i="5"/>
  <c r="L88" i="5"/>
  <c r="L87" i="5"/>
  <c r="L19" i="4"/>
  <c r="L18" i="4"/>
  <c r="L17" i="4"/>
  <c r="L16" i="4"/>
  <c r="L12" i="4"/>
  <c r="L11" i="4"/>
  <c r="L14" i="4"/>
  <c r="L13" i="4"/>
  <c r="L77" i="3"/>
  <c r="L76" i="3"/>
  <c r="L79" i="3"/>
  <c r="L78" i="3"/>
  <c r="L96" i="1"/>
  <c r="L99" i="1"/>
  <c r="L98" i="1"/>
  <c r="L97" i="1"/>
  <c r="L29" i="1"/>
  <c r="L28" i="1"/>
  <c r="L27" i="1"/>
  <c r="L26" i="1"/>
  <c r="L59" i="1"/>
  <c r="L58" i="1"/>
  <c r="L57" i="1"/>
  <c r="L56" i="1"/>
  <c r="L74" i="1"/>
  <c r="L73" i="1"/>
  <c r="L72" i="1"/>
  <c r="L71" i="1"/>
  <c r="K12" i="4"/>
  <c r="K11" i="4"/>
  <c r="K13" i="4"/>
  <c r="K14" i="4"/>
  <c r="K19" i="4"/>
  <c r="K18" i="4"/>
  <c r="K17" i="4"/>
  <c r="K16" i="4"/>
  <c r="K78" i="3"/>
  <c r="K79" i="3"/>
  <c r="K76" i="3"/>
  <c r="K77" i="3"/>
  <c r="K99" i="1"/>
  <c r="K96" i="1"/>
  <c r="K98" i="1"/>
  <c r="K97" i="1"/>
  <c r="K28" i="1"/>
  <c r="K29" i="1"/>
  <c r="K27" i="1"/>
  <c r="K26" i="1"/>
  <c r="K59" i="1"/>
  <c r="K56" i="1"/>
  <c r="K57" i="1"/>
  <c r="K58" i="1"/>
  <c r="K74" i="1"/>
  <c r="K71" i="1"/>
  <c r="K73" i="1"/>
  <c r="K72" i="1"/>
  <c r="K89" i="5"/>
  <c r="K88" i="5"/>
  <c r="K87" i="5"/>
  <c r="K86" i="5"/>
  <c r="K49" i="5"/>
  <c r="K48" i="5"/>
  <c r="K47" i="5"/>
  <c r="K46" i="5"/>
  <c r="K23" i="7"/>
  <c r="K24" i="7"/>
  <c r="K22" i="7"/>
  <c r="K21" i="7"/>
  <c r="J89" i="5"/>
  <c r="J88" i="5"/>
  <c r="J87" i="5"/>
  <c r="J86" i="5"/>
  <c r="J49" i="5"/>
  <c r="J47" i="5"/>
  <c r="J46" i="5"/>
  <c r="J48" i="5"/>
  <c r="J12" i="4"/>
  <c r="J14" i="4"/>
  <c r="J13" i="4"/>
  <c r="J11" i="4"/>
  <c r="J16" i="4"/>
  <c r="J19" i="4"/>
  <c r="J18" i="4"/>
  <c r="J17" i="4"/>
  <c r="J79" i="3"/>
  <c r="J78" i="3"/>
  <c r="J76" i="3"/>
  <c r="J77" i="3"/>
  <c r="J99" i="1"/>
  <c r="J98" i="1"/>
  <c r="J97" i="1"/>
  <c r="J96" i="1"/>
  <c r="J26" i="1"/>
  <c r="J28" i="1"/>
  <c r="J27" i="1"/>
  <c r="J29" i="1"/>
  <c r="J57" i="1"/>
  <c r="J56" i="1"/>
  <c r="J59" i="1"/>
  <c r="J58" i="1"/>
  <c r="J74" i="1"/>
  <c r="J72" i="1"/>
  <c r="J73" i="1"/>
  <c r="J71" i="1"/>
  <c r="I99" i="1"/>
  <c r="I98" i="1"/>
  <c r="I97" i="1"/>
  <c r="I96" i="1"/>
  <c r="I58" i="1"/>
  <c r="I59" i="1"/>
  <c r="I57" i="1"/>
  <c r="I56" i="1"/>
  <c r="I72" i="1"/>
  <c r="I71" i="1"/>
  <c r="I74" i="1"/>
  <c r="I73" i="1"/>
  <c r="I89" i="5"/>
  <c r="I88" i="5"/>
  <c r="I87" i="5"/>
  <c r="I86" i="5"/>
  <c r="I48" i="5"/>
  <c r="I47" i="5"/>
  <c r="I46" i="5"/>
  <c r="I49" i="5"/>
  <c r="I19" i="4"/>
  <c r="I18" i="4"/>
  <c r="I17" i="4"/>
  <c r="I16" i="4"/>
  <c r="I14" i="4"/>
  <c r="I13" i="4"/>
  <c r="I12" i="4"/>
  <c r="I11" i="4"/>
  <c r="F73" i="1"/>
  <c r="G72" i="1"/>
  <c r="G73" i="1" l="1"/>
</calcChain>
</file>

<file path=xl/sharedStrings.xml><?xml version="1.0" encoding="utf-8"?>
<sst xmlns="http://schemas.openxmlformats.org/spreadsheetml/2006/main" count="634" uniqueCount="72">
  <si>
    <t>CONTRACT RT51-2022: THE SUPPLY AND DELIVERY OF LIQUIDED PETROLEUM GASES (LPG) TO THE STATE FOR THE PERIOD 1 MARCH  2023 TO 31 APRIL 2028</t>
  </si>
  <si>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</si>
  <si>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</si>
  <si>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</si>
  <si>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</si>
  <si>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</si>
  <si>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</si>
  <si>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</si>
  <si>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</si>
  <si>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</si>
  <si>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</si>
  <si>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</si>
  <si>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</si>
  <si>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</si>
  <si>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</si>
  <si>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</si>
  <si>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</si>
  <si>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</si>
  <si>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</si>
  <si>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</si>
  <si>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</si>
  <si>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</si>
  <si>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</si>
  <si>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</si>
  <si>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</si>
  <si>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</si>
  <si>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</si>
  <si>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</si>
  <si>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</si>
  <si>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</si>
  <si>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</si>
  <si>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</si>
  <si>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</si>
  <si>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</si>
  <si>
    <t>Revised Price
2 August 2023</t>
  </si>
  <si>
    <t>Revised Price
2 August  2023</t>
  </si>
  <si>
    <t>Revised Price
6 September 2023</t>
  </si>
  <si>
    <t>Revised Price
6 September  2023</t>
  </si>
  <si>
    <t>Revised Price
06 September 2023</t>
  </si>
  <si>
    <t>Revised Price
4 October 2023</t>
  </si>
  <si>
    <t>Revised Price
1 November 2023</t>
  </si>
  <si>
    <t>Revised Price
6 December 2023</t>
  </si>
  <si>
    <t>Revised Price
3 January 2024</t>
  </si>
  <si>
    <t>Revised Price
3 January 2023</t>
  </si>
  <si>
    <t>Revised Price
3 Janaury 2024</t>
  </si>
  <si>
    <t>Revised Price
7 February 2024</t>
  </si>
  <si>
    <t>Revised Price
7 Febraury 2024</t>
  </si>
  <si>
    <t>Revised Price
6 March 2024</t>
  </si>
  <si>
    <t>Revised Price
3 April 2024</t>
  </si>
  <si>
    <t>Revised Price                 3 April 2024</t>
  </si>
  <si>
    <t>Revised Price
4 April 2024</t>
  </si>
  <si>
    <t>Revised Price
1 May 2024</t>
  </si>
  <si>
    <t>Revised Price                 1 May 2024</t>
  </si>
  <si>
    <t>Revised Price
5 June 2024</t>
  </si>
  <si>
    <t>Revised Price                 5 June 2024</t>
  </si>
  <si>
    <t>Revised Price
4 July 2024</t>
  </si>
  <si>
    <t>Revised Price                 4 July 2024</t>
  </si>
  <si>
    <t>Revised Price
7 August 2024</t>
  </si>
  <si>
    <t>Revised Price                 7 August 2024</t>
  </si>
  <si>
    <t>Revised Price
4 September 2024</t>
  </si>
  <si>
    <t>Revised Price                 4 September 2024</t>
  </si>
  <si>
    <t>Revised Price
2 October 2024</t>
  </si>
  <si>
    <t>Revised Price                 2 October 2024</t>
  </si>
  <si>
    <t>ADDENDUM 29</t>
  </si>
  <si>
    <t>Effective date: 6 November 2024</t>
  </si>
  <si>
    <t>Prices have been adjusted as per the Media Statement issued on 1 November 2024 by the Department of Energy for the following products.</t>
  </si>
  <si>
    <t>ADDENDUM 30</t>
  </si>
  <si>
    <t>RT51-2022: Contract Price Adjustment for the Period 6 November 2024 to 3 December 2024</t>
  </si>
  <si>
    <t>Revised Price
6 November 2024</t>
  </si>
  <si>
    <t>Prices have been adjusted as per the Media Statement issued on 1 November  2024 by the Department of Energy for the following products.</t>
  </si>
  <si>
    <t>Revised Price            6 November 2024</t>
  </si>
  <si>
    <t>Revised Price                 6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</si>
</sst>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8" fontId="4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17" fontId="6" fillId="3" borderId="7" xfId="0" applyNumberFormat="1" applyFont="1" applyFill="1" applyBorder="1" applyAlignment="1">
      <alignment horizontal="center" vertical="center" wrapText="1"/>
    </xf>
    <xf numFmtId="17" fontId="6" fillId="3" borderId="10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7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637118</xdr:colOff>
      <xdr:row>0</xdr:row>
      <xdr:rowOff>1212851</xdr:rowOff>
    </xdr:to>
    <xdr:pic>
      <xdr:nvPicPr>
        <xdr:cNvPr id="7" name="Picture 6" descr="Letter Head">
          <a:extLst>
            <a:ext uri="{FF2B5EF4-FFF2-40B4-BE49-F238E27FC236}">
              <a16:creationId xmlns:a16="http://schemas.microsoft.com/office/drawing/2014/main" id="{F677A39D-F13A-4196-B14F-1E458A4CF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"/>
          <a:ext cx="5691718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770468</xdr:colOff>
      <xdr:row>0</xdr:row>
      <xdr:rowOff>1054100</xdr:rowOff>
    </xdr:to>
    <xdr:pic>
      <xdr:nvPicPr>
        <xdr:cNvPr id="2" name="Picture 1" descr="Letter Head">
          <a:extLst>
            <a:ext uri="{FF2B5EF4-FFF2-40B4-BE49-F238E27FC236}">
              <a16:creationId xmlns:a16="http://schemas.microsoft.com/office/drawing/2014/main" id="{D968CD1E-0BA9-488B-A3C4-8EFE5C17B4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5B4AD62-F7DC-4FEB-8949-D5DB34929C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4" name="Picture 3" descr="Letter Head">
          <a:extLst>
            <a:ext uri="{FF2B5EF4-FFF2-40B4-BE49-F238E27FC236}">
              <a16:creationId xmlns:a16="http://schemas.microsoft.com/office/drawing/2014/main" id="{B7E97CE1-C515-49A4-ADA1-10B424934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DAD500DE-3EE9-4585-A05F-A459413D76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B885E3E-CC45-4A6A-8420-B02FE8BD9B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152400</xdr:rowOff>
    </xdr:from>
    <xdr:to>
      <xdr:col>5</xdr:col>
      <xdr:colOff>152400</xdr:colOff>
      <xdr:row>0</xdr:row>
      <xdr:rowOff>958850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7599BB99-2B7F-4B61-BD5E-7E1F6A37E5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52400"/>
          <a:ext cx="564515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AR109"/>
  <sheetViews>
    <sheetView tabSelected="1" topLeftCell="A4" workbookViewId="0">
      <selection activeCell="AO4" sqref="Y1:AO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20" width="14.1796875" style="1" customWidth="1"/>
    <col min="21" max="21" width="18.90625" style="1" customWidth="1"/>
    <col min="22" max="23" width="16.453125" style="1" customWidth="1"/>
    <col min="24" max="24" width="8.7265625" style="1"/>
    <col min="25" max="25" width="12.54296875" style="1" hidden="1" customWidth="1"/>
    <col min="26" max="27" width="13.26953125" style="1" hidden="1" customWidth="1"/>
    <col min="28" max="28" width="13.1796875" style="1" hidden="1" customWidth="1"/>
    <col min="29" max="29" width="9.81640625" style="1" hidden="1" customWidth="1"/>
    <col min="30" max="30" width="8.7265625" style="1" hidden="1" customWidth="1"/>
    <col min="31" max="31" width="8.90625" style="1" hidden="1" customWidth="1"/>
    <col min="32" max="32" width="10.7265625" style="1" hidden="1" customWidth="1"/>
    <col min="33" max="39" width="10.81640625" style="1" hidden="1" customWidth="1"/>
    <col min="40" max="40" width="8.7265625" style="1" hidden="1" customWidth="1"/>
    <col min="41" max="41" width="9.453125" style="1" hidden="1" customWidth="1"/>
    <col min="42" max="42" width="12.1796875" style="1" customWidth="1"/>
    <col min="43" max="43" width="15.81640625" style="1" customWidth="1"/>
    <col min="44" max="44" width="9.36328125" style="1" customWidth="1"/>
    <col min="45" max="45" width="8.36328125" style="1" customWidth="1"/>
    <col min="46" max="46" width="8.7265625" style="1" customWidth="1"/>
    <col min="47" max="16384" width="8.7265625" style="1"/>
  </cols>
  <sheetData>
    <row r="1" spans="1:44" ht="83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7"/>
    </row>
    <row r="2" spans="1:44" ht="45.5" customHeight="1" x14ac:dyDescent="0.3">
      <c r="A2" s="38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40"/>
    </row>
    <row r="3" spans="1:44" ht="26" customHeight="1" x14ac:dyDescent="0.3">
      <c r="A3" s="41" t="s">
        <v>66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3"/>
    </row>
    <row r="4" spans="1:44" ht="37" customHeight="1" x14ac:dyDescent="0.3">
      <c r="A4" s="31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3"/>
    </row>
    <row r="5" spans="1:44" ht="46.5" customHeight="1" x14ac:dyDescent="0.3">
      <c r="A5" s="44" t="s">
        <v>65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/>
    </row>
    <row r="6" spans="1:44" ht="46.5" customHeight="1" x14ac:dyDescent="0.3">
      <c r="A6" s="44" t="s">
        <v>64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6"/>
    </row>
    <row r="7" spans="1:44" ht="46.5" customHeight="1" x14ac:dyDescent="0.3">
      <c r="A7" s="44" t="s">
        <v>67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44" ht="46.5" customHeight="1" x14ac:dyDescent="0.3">
      <c r="A8" s="31" t="s">
        <v>23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3"/>
      <c r="AE8" s="34" t="s">
        <v>24</v>
      </c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</row>
    <row r="9" spans="1:44" ht="42" x14ac:dyDescent="0.3">
      <c r="A9" s="10" t="s">
        <v>1</v>
      </c>
      <c r="B9" s="10" t="s">
        <v>2</v>
      </c>
      <c r="C9" s="10" t="s">
        <v>3</v>
      </c>
      <c r="D9" s="10" t="s">
        <v>4</v>
      </c>
      <c r="E9" s="10" t="s">
        <v>5</v>
      </c>
      <c r="F9" s="10" t="s">
        <v>20</v>
      </c>
      <c r="G9" s="10" t="s">
        <v>25</v>
      </c>
      <c r="H9" s="10" t="s">
        <v>34</v>
      </c>
      <c r="I9" s="10" t="s">
        <v>36</v>
      </c>
      <c r="J9" s="10" t="s">
        <v>39</v>
      </c>
      <c r="K9" s="20" t="s">
        <v>40</v>
      </c>
      <c r="L9" s="10" t="s">
        <v>41</v>
      </c>
      <c r="M9" s="10" t="s">
        <v>42</v>
      </c>
      <c r="N9" s="10" t="s">
        <v>45</v>
      </c>
      <c r="O9" s="10" t="s">
        <v>47</v>
      </c>
      <c r="P9" s="10" t="s">
        <v>48</v>
      </c>
      <c r="Q9" s="10" t="s">
        <v>51</v>
      </c>
      <c r="R9" s="10" t="s">
        <v>53</v>
      </c>
      <c r="S9" s="10" t="s">
        <v>55</v>
      </c>
      <c r="T9" s="10" t="s">
        <v>57</v>
      </c>
      <c r="U9" s="10" t="s">
        <v>59</v>
      </c>
      <c r="V9" s="10" t="s">
        <v>61</v>
      </c>
      <c r="W9" s="10" t="s">
        <v>68</v>
      </c>
      <c r="Y9" s="11">
        <v>45597</v>
      </c>
      <c r="Z9" s="11">
        <v>45567</v>
      </c>
      <c r="AA9" s="11">
        <v>45539</v>
      </c>
      <c r="AB9" s="11">
        <v>45505</v>
      </c>
      <c r="AC9" s="11">
        <v>45477</v>
      </c>
      <c r="AD9" s="11">
        <v>45448</v>
      </c>
      <c r="AE9" s="11">
        <v>45413</v>
      </c>
      <c r="AF9" s="11">
        <v>45385</v>
      </c>
      <c r="AG9" s="11">
        <v>45357</v>
      </c>
      <c r="AH9" s="11">
        <v>45329</v>
      </c>
      <c r="AI9" s="11">
        <v>45294</v>
      </c>
      <c r="AJ9" s="11">
        <v>45261</v>
      </c>
      <c r="AK9" s="11">
        <v>45231</v>
      </c>
      <c r="AL9" s="11">
        <v>45201</v>
      </c>
      <c r="AM9" s="11">
        <v>45170</v>
      </c>
      <c r="AN9" s="11">
        <v>45140</v>
      </c>
      <c r="AO9" s="11">
        <v>45108</v>
      </c>
    </row>
    <row r="10" spans="1:44" ht="30" customHeight="1" x14ac:dyDescent="0.3">
      <c r="A10" s="3" t="s">
        <v>6</v>
      </c>
      <c r="B10" s="3" t="s">
        <v>7</v>
      </c>
      <c r="C10" s="4" t="s">
        <v>8</v>
      </c>
      <c r="D10" s="5">
        <v>44.14</v>
      </c>
      <c r="E10" s="5">
        <f>D10-4.44</f>
        <v>39.700000000000003</v>
      </c>
      <c r="F10" s="5">
        <f>E10+0.75</f>
        <v>40.450000000000003</v>
      </c>
      <c r="G10" s="5">
        <f t="shared" ref="G10:G41" si="0">F10-AO10</f>
        <v>37.49</v>
      </c>
      <c r="H10" s="5">
        <f>G10-AN10</f>
        <v>35.880000000000003</v>
      </c>
      <c r="I10" s="5">
        <f>H10+AM10</f>
        <v>38.14</v>
      </c>
      <c r="J10" s="5">
        <f>I10+AL10</f>
        <v>40.64</v>
      </c>
      <c r="K10" s="19">
        <f>J10+AK10</f>
        <v>42.13</v>
      </c>
      <c r="L10" s="5">
        <f>K10+AJ10</f>
        <v>43.800000000000004</v>
      </c>
      <c r="M10" s="5">
        <f>L10+AI10</f>
        <v>43.910000000000004</v>
      </c>
      <c r="N10" s="5">
        <f>M10+AH10</f>
        <v>44.28</v>
      </c>
      <c r="O10" s="5">
        <f>N10+AG10</f>
        <v>44.69</v>
      </c>
      <c r="P10" s="5">
        <f>O10-AF10</f>
        <v>44.5</v>
      </c>
      <c r="Q10" s="5">
        <f>P10-AE10</f>
        <v>44.04</v>
      </c>
      <c r="R10" s="5">
        <f>Q10-AD10</f>
        <v>42.69</v>
      </c>
      <c r="S10" s="5">
        <f>R10-AC10</f>
        <v>42.47</v>
      </c>
      <c r="T10" s="5">
        <f>S10-AB10</f>
        <v>42.33</v>
      </c>
      <c r="U10" s="5">
        <f>T10-AA10</f>
        <v>42.23</v>
      </c>
      <c r="V10" s="5">
        <f>U10+Z10</f>
        <v>42.459999999999994</v>
      </c>
      <c r="W10" s="5">
        <f>V10+Y10</f>
        <v>42.819999999999993</v>
      </c>
      <c r="X10" s="8"/>
      <c r="Y10" s="9">
        <v>0.36</v>
      </c>
      <c r="Z10" s="9">
        <v>0.23</v>
      </c>
      <c r="AA10" s="9">
        <v>0.1</v>
      </c>
      <c r="AB10" s="9">
        <v>0.14000000000000001</v>
      </c>
      <c r="AC10" s="9">
        <v>0.22</v>
      </c>
      <c r="AD10" s="9">
        <v>1.35</v>
      </c>
      <c r="AE10" s="9">
        <v>0.46</v>
      </c>
      <c r="AF10" s="9">
        <v>0.19</v>
      </c>
      <c r="AG10" s="9">
        <v>0.41</v>
      </c>
      <c r="AH10" s="9">
        <v>0.37</v>
      </c>
      <c r="AI10" s="9">
        <v>0.11</v>
      </c>
      <c r="AJ10" s="9">
        <v>1.67</v>
      </c>
      <c r="AK10" s="9">
        <v>1.49</v>
      </c>
      <c r="AL10" s="9">
        <v>2.5</v>
      </c>
      <c r="AM10" s="9">
        <v>2.2599999999999998</v>
      </c>
      <c r="AN10" s="9">
        <v>1.61</v>
      </c>
      <c r="AO10" s="9">
        <v>2.96</v>
      </c>
    </row>
    <row r="11" spans="1:44" ht="30" customHeight="1" x14ac:dyDescent="0.3">
      <c r="A11" s="3"/>
      <c r="B11" s="3"/>
      <c r="C11" s="4">
        <v>9</v>
      </c>
      <c r="D11" s="5">
        <f>D10*C11</f>
        <v>397.26</v>
      </c>
      <c r="E11" s="5">
        <f>E10*C11</f>
        <v>357.3</v>
      </c>
      <c r="F11" s="5">
        <f>$F$10*C11</f>
        <v>364.05</v>
      </c>
      <c r="G11" s="5">
        <f t="shared" si="0"/>
        <v>361.09000000000003</v>
      </c>
      <c r="H11" s="5">
        <f>C11*H10</f>
        <v>322.92</v>
      </c>
      <c r="I11" s="5">
        <f>9*I10</f>
        <v>343.26</v>
      </c>
      <c r="J11" s="5">
        <f>J10*C11</f>
        <v>365.76</v>
      </c>
      <c r="K11" s="19">
        <f>C11*K10</f>
        <v>379.17</v>
      </c>
      <c r="L11" s="5">
        <f>C11*L10</f>
        <v>394.20000000000005</v>
      </c>
      <c r="M11" s="5">
        <f>C11*M10</f>
        <v>395.19000000000005</v>
      </c>
      <c r="N11" s="5">
        <f>C11*N10</f>
        <v>398.52</v>
      </c>
      <c r="O11" s="5">
        <f>C11*O10</f>
        <v>402.21</v>
      </c>
      <c r="P11" s="5">
        <f>C11*P10</f>
        <v>400.5</v>
      </c>
      <c r="Q11" s="5">
        <f>C11*Q10</f>
        <v>396.36</v>
      </c>
      <c r="R11" s="5">
        <f>C11*R10</f>
        <v>384.21</v>
      </c>
      <c r="S11" s="5">
        <f>C11*S10</f>
        <v>382.23</v>
      </c>
      <c r="T11" s="5">
        <f>C11*T10</f>
        <v>380.96999999999997</v>
      </c>
      <c r="U11" s="5">
        <f>C11*U10</f>
        <v>380.07</v>
      </c>
      <c r="V11" s="5">
        <f>C11*V10</f>
        <v>382.13999999999993</v>
      </c>
      <c r="W11" s="5">
        <f>C11*W10</f>
        <v>385.37999999999994</v>
      </c>
      <c r="Y11" s="9">
        <v>0.36</v>
      </c>
      <c r="Z11" s="9">
        <v>0.23</v>
      </c>
      <c r="AA11" s="9">
        <v>0.1</v>
      </c>
      <c r="AB11" s="9">
        <v>0.14000000000000001</v>
      </c>
      <c r="AC11" s="9">
        <v>0.22</v>
      </c>
      <c r="AD11" s="9">
        <v>1.35</v>
      </c>
      <c r="AE11" s="9">
        <v>0.46</v>
      </c>
      <c r="AF11" s="9">
        <v>0.19</v>
      </c>
      <c r="AG11" s="9">
        <v>0.41</v>
      </c>
      <c r="AH11" s="9">
        <v>0.37</v>
      </c>
      <c r="AI11" s="9">
        <v>0.11</v>
      </c>
      <c r="AJ11" s="9">
        <v>1.67</v>
      </c>
      <c r="AK11" s="9">
        <v>1.49</v>
      </c>
      <c r="AL11" s="9">
        <v>2.5</v>
      </c>
      <c r="AM11" s="9">
        <v>2.2599999999999998</v>
      </c>
      <c r="AN11" s="9">
        <v>1.61</v>
      </c>
      <c r="AO11" s="9">
        <v>2.96</v>
      </c>
    </row>
    <row r="12" spans="1:44" ht="30" customHeight="1" x14ac:dyDescent="0.3">
      <c r="A12" s="3"/>
      <c r="B12" s="3"/>
      <c r="C12" s="4">
        <v>14</v>
      </c>
      <c r="D12" s="5">
        <f>D10*C12</f>
        <v>617.96</v>
      </c>
      <c r="E12" s="5">
        <f>E10*C12</f>
        <v>555.80000000000007</v>
      </c>
      <c r="F12" s="5">
        <f>$F$10*C12</f>
        <v>566.30000000000007</v>
      </c>
      <c r="G12" s="5">
        <f t="shared" si="0"/>
        <v>563.34</v>
      </c>
      <c r="H12" s="5">
        <f>C12*H10</f>
        <v>502.32000000000005</v>
      </c>
      <c r="I12" s="5">
        <f>C12*I10</f>
        <v>533.96</v>
      </c>
      <c r="J12" s="5">
        <f>J10*14</f>
        <v>568.96</v>
      </c>
      <c r="K12" s="19">
        <f>C12*K10</f>
        <v>589.82000000000005</v>
      </c>
      <c r="L12" s="5">
        <f>C12*L10</f>
        <v>613.20000000000005</v>
      </c>
      <c r="M12" s="5">
        <f>C12*M10</f>
        <v>614.74</v>
      </c>
      <c r="N12" s="5">
        <f>C12*N10</f>
        <v>619.92000000000007</v>
      </c>
      <c r="O12" s="5">
        <f>C12*O10</f>
        <v>625.66</v>
      </c>
      <c r="P12" s="5">
        <f>C12*P10</f>
        <v>623</v>
      </c>
      <c r="Q12" s="5">
        <f>C12*Q10</f>
        <v>616.55999999999995</v>
      </c>
      <c r="R12" s="5">
        <f>C12*R10</f>
        <v>597.66</v>
      </c>
      <c r="S12" s="5">
        <f>C12*S10</f>
        <v>594.57999999999993</v>
      </c>
      <c r="T12" s="5">
        <f>C12*T10</f>
        <v>592.62</v>
      </c>
      <c r="U12" s="5">
        <f>C12*U10</f>
        <v>591.21999999999991</v>
      </c>
      <c r="V12" s="5">
        <f>C12*V10</f>
        <v>594.43999999999994</v>
      </c>
      <c r="W12" s="5">
        <f>C12*W10</f>
        <v>599.4799999999999</v>
      </c>
      <c r="Y12" s="9">
        <v>0.36</v>
      </c>
      <c r="Z12" s="9">
        <v>0.23</v>
      </c>
      <c r="AA12" s="9">
        <v>0.1</v>
      </c>
      <c r="AB12" s="9">
        <v>0.14000000000000001</v>
      </c>
      <c r="AC12" s="9">
        <v>0.22</v>
      </c>
      <c r="AD12" s="9">
        <v>1.35</v>
      </c>
      <c r="AE12" s="9">
        <v>0.46</v>
      </c>
      <c r="AF12" s="9">
        <v>0.19</v>
      </c>
      <c r="AG12" s="9">
        <v>0.41</v>
      </c>
      <c r="AH12" s="9">
        <v>0.37</v>
      </c>
      <c r="AI12" s="9">
        <v>0.11</v>
      </c>
      <c r="AJ12" s="9">
        <v>1.67</v>
      </c>
      <c r="AK12" s="9">
        <v>1.49</v>
      </c>
      <c r="AL12" s="9">
        <v>2.5</v>
      </c>
      <c r="AM12" s="9">
        <v>2.2599999999999998</v>
      </c>
      <c r="AN12" s="9">
        <v>1.61</v>
      </c>
      <c r="AO12" s="9">
        <v>2.96</v>
      </c>
    </row>
    <row r="13" spans="1:44" ht="30" customHeight="1" x14ac:dyDescent="0.3">
      <c r="A13" s="3"/>
      <c r="B13" s="3"/>
      <c r="C13" s="4">
        <v>19</v>
      </c>
      <c r="D13" s="5">
        <f>D10*C13</f>
        <v>838.66</v>
      </c>
      <c r="E13" s="5">
        <f>E10*C13</f>
        <v>754.30000000000007</v>
      </c>
      <c r="F13" s="5">
        <f>$F$10*C13</f>
        <v>768.55000000000007</v>
      </c>
      <c r="G13" s="5">
        <f t="shared" si="0"/>
        <v>765.59</v>
      </c>
      <c r="H13" s="5">
        <f>C13*H10</f>
        <v>681.72</v>
      </c>
      <c r="I13" s="5">
        <f>C13*I10</f>
        <v>724.66</v>
      </c>
      <c r="J13" s="5">
        <f>J10*19</f>
        <v>772.16</v>
      </c>
      <c r="K13" s="19">
        <f>C13*K10</f>
        <v>800.47</v>
      </c>
      <c r="L13" s="5">
        <f>C13*L10</f>
        <v>832.2</v>
      </c>
      <c r="M13" s="5">
        <f>C13*M10</f>
        <v>834.29000000000008</v>
      </c>
      <c r="N13" s="5">
        <f>C13*N10</f>
        <v>841.32</v>
      </c>
      <c r="O13" s="5">
        <f>C13*O10</f>
        <v>849.1099999999999</v>
      </c>
      <c r="P13" s="5">
        <f>C13*P10</f>
        <v>845.5</v>
      </c>
      <c r="Q13" s="5">
        <f>C13*Q10</f>
        <v>836.76</v>
      </c>
      <c r="R13" s="5">
        <f>C13*R10</f>
        <v>811.1099999999999</v>
      </c>
      <c r="S13" s="5">
        <f>C13*S10</f>
        <v>806.93</v>
      </c>
      <c r="T13" s="5">
        <f>C13*T10</f>
        <v>804.27</v>
      </c>
      <c r="U13" s="5">
        <f>C13*U10</f>
        <v>802.36999999999989</v>
      </c>
      <c r="V13" s="5">
        <f>C13*V10</f>
        <v>806.7399999999999</v>
      </c>
      <c r="W13" s="5">
        <f>C13*W10</f>
        <v>813.57999999999993</v>
      </c>
      <c r="Y13" s="9">
        <v>0.36</v>
      </c>
      <c r="Z13" s="9">
        <v>0.23</v>
      </c>
      <c r="AA13" s="9">
        <v>0.1</v>
      </c>
      <c r="AB13" s="9">
        <v>0.14000000000000001</v>
      </c>
      <c r="AC13" s="9">
        <v>0.22</v>
      </c>
      <c r="AD13" s="9">
        <v>1.35</v>
      </c>
      <c r="AE13" s="9">
        <v>0.46</v>
      </c>
      <c r="AF13" s="9">
        <v>0.19</v>
      </c>
      <c r="AG13" s="9">
        <v>0.41</v>
      </c>
      <c r="AH13" s="9">
        <v>0.37</v>
      </c>
      <c r="AI13" s="9">
        <v>0.11</v>
      </c>
      <c r="AJ13" s="9">
        <v>1.67</v>
      </c>
      <c r="AK13" s="9">
        <v>1.49</v>
      </c>
      <c r="AL13" s="9">
        <v>2.5</v>
      </c>
      <c r="AM13" s="9">
        <v>2.2599999999999998</v>
      </c>
      <c r="AN13" s="9">
        <v>1.61</v>
      </c>
      <c r="AO13" s="9">
        <v>2.96</v>
      </c>
    </row>
    <row r="14" spans="1:44" ht="30" customHeight="1" x14ac:dyDescent="0.3">
      <c r="A14" s="3"/>
      <c r="B14" s="3"/>
      <c r="C14" s="4">
        <v>48</v>
      </c>
      <c r="D14" s="5">
        <f>D10*C14</f>
        <v>2118.7200000000003</v>
      </c>
      <c r="E14" s="5">
        <f>E10*C14</f>
        <v>1905.6000000000001</v>
      </c>
      <c r="F14" s="5">
        <f>$F$10*C14</f>
        <v>1941.6000000000001</v>
      </c>
      <c r="G14" s="5">
        <f t="shared" si="0"/>
        <v>1938.64</v>
      </c>
      <c r="H14" s="5">
        <f>C14*H10</f>
        <v>1722.2400000000002</v>
      </c>
      <c r="I14" s="5">
        <f>C14*I10</f>
        <v>1830.72</v>
      </c>
      <c r="J14" s="5">
        <f>J10*48</f>
        <v>1950.72</v>
      </c>
      <c r="K14" s="19">
        <f>C14*K10</f>
        <v>2022.2400000000002</v>
      </c>
      <c r="L14" s="5">
        <f>C14*L10</f>
        <v>2102.4</v>
      </c>
      <c r="M14" s="5">
        <f>C14*M10</f>
        <v>2107.6800000000003</v>
      </c>
      <c r="N14" s="5">
        <f>C14*N10</f>
        <v>2125.44</v>
      </c>
      <c r="O14" s="5">
        <f>C14*O10</f>
        <v>2145.12</v>
      </c>
      <c r="P14" s="5">
        <f>C14*P10</f>
        <v>2136</v>
      </c>
      <c r="Q14" s="5">
        <f>C14*Q10</f>
        <v>2113.92</v>
      </c>
      <c r="R14" s="5">
        <f>C14*R10</f>
        <v>2049.12</v>
      </c>
      <c r="S14" s="5">
        <f>C14*S10</f>
        <v>2038.56</v>
      </c>
      <c r="T14" s="5">
        <f>C14*T10</f>
        <v>2031.84</v>
      </c>
      <c r="U14" s="5">
        <f>C14*U10</f>
        <v>2027.04</v>
      </c>
      <c r="V14" s="5">
        <f>C14*V10</f>
        <v>2038.0799999999997</v>
      </c>
      <c r="W14" s="5">
        <f>C14*W10</f>
        <v>2055.3599999999997</v>
      </c>
      <c r="Y14" s="9">
        <v>0.36</v>
      </c>
      <c r="Z14" s="9">
        <v>0.23</v>
      </c>
      <c r="AA14" s="9">
        <v>0.1</v>
      </c>
      <c r="AB14" s="9">
        <v>0.14000000000000001</v>
      </c>
      <c r="AC14" s="9">
        <v>0.22</v>
      </c>
      <c r="AD14" s="9">
        <v>1.35</v>
      </c>
      <c r="AE14" s="9">
        <v>0.46</v>
      </c>
      <c r="AF14" s="9">
        <v>0.19</v>
      </c>
      <c r="AG14" s="9">
        <v>0.41</v>
      </c>
      <c r="AH14" s="9">
        <v>0.37</v>
      </c>
      <c r="AI14" s="9">
        <v>0.11</v>
      </c>
      <c r="AJ14" s="9">
        <v>1.67</v>
      </c>
      <c r="AK14" s="9">
        <v>1.49</v>
      </c>
      <c r="AL14" s="9">
        <v>2.5</v>
      </c>
      <c r="AM14" s="9">
        <v>2.2599999999999998</v>
      </c>
      <c r="AN14" s="9">
        <v>1.61</v>
      </c>
      <c r="AO14" s="9">
        <v>2.96</v>
      </c>
    </row>
    <row r="15" spans="1:44" ht="30" customHeight="1" x14ac:dyDescent="0.3">
      <c r="A15" s="3" t="s">
        <v>6</v>
      </c>
      <c r="B15" s="3" t="s">
        <v>9</v>
      </c>
      <c r="C15" s="4" t="s">
        <v>8</v>
      </c>
      <c r="D15" s="5">
        <v>45.28</v>
      </c>
      <c r="E15" s="5">
        <f>D15-4.44</f>
        <v>40.840000000000003</v>
      </c>
      <c r="F15" s="5">
        <f>E15+0.75</f>
        <v>41.59</v>
      </c>
      <c r="G15" s="5">
        <f t="shared" si="0"/>
        <v>38.630000000000003</v>
      </c>
      <c r="H15" s="5">
        <f>G15-AN15</f>
        <v>37.020000000000003</v>
      </c>
      <c r="I15" s="5">
        <f>H15+AM15</f>
        <v>39.28</v>
      </c>
      <c r="J15" s="5">
        <f>I15+AL15</f>
        <v>41.78</v>
      </c>
      <c r="K15" s="19">
        <f>J15+AK15</f>
        <v>43.27</v>
      </c>
      <c r="L15" s="5">
        <f>K15+AJ15</f>
        <v>44.940000000000005</v>
      </c>
      <c r="M15" s="5">
        <f>L15+AI15</f>
        <v>45.050000000000004</v>
      </c>
      <c r="N15" s="5">
        <f>M15+AH15</f>
        <v>45.42</v>
      </c>
      <c r="O15" s="5">
        <f>N15+AG15</f>
        <v>45.83</v>
      </c>
      <c r="P15" s="5">
        <f>O15-AF15</f>
        <v>45.64</v>
      </c>
      <c r="Q15" s="5">
        <f>P15-AE15</f>
        <v>45.18</v>
      </c>
      <c r="R15" s="5">
        <f>Q15-AD15</f>
        <v>43.83</v>
      </c>
      <c r="S15" s="5">
        <f>R15-AC15</f>
        <v>43.61</v>
      </c>
      <c r="T15" s="5">
        <f>S15-AB15</f>
        <v>43.47</v>
      </c>
      <c r="U15" s="5">
        <f>T15-AA15</f>
        <v>43.37</v>
      </c>
      <c r="V15" s="5">
        <f t="shared" ref="V15:V70" si="1">U15+Z15</f>
        <v>43.599999999999994</v>
      </c>
      <c r="W15" s="5">
        <f t="shared" ref="W15:W70" si="2">V15+Y15</f>
        <v>43.959999999999994</v>
      </c>
      <c r="Y15" s="9">
        <v>0.36</v>
      </c>
      <c r="Z15" s="9">
        <v>0.23</v>
      </c>
      <c r="AA15" s="9">
        <v>0.1</v>
      </c>
      <c r="AB15" s="9">
        <v>0.14000000000000001</v>
      </c>
      <c r="AC15" s="9">
        <v>0.22</v>
      </c>
      <c r="AD15" s="9">
        <v>1.35</v>
      </c>
      <c r="AE15" s="9">
        <v>0.46</v>
      </c>
      <c r="AF15" s="9">
        <v>0.19</v>
      </c>
      <c r="AG15" s="9">
        <v>0.41</v>
      </c>
      <c r="AH15" s="9">
        <v>0.37</v>
      </c>
      <c r="AI15" s="9">
        <v>0.11</v>
      </c>
      <c r="AJ15" s="9">
        <v>1.67</v>
      </c>
      <c r="AK15" s="9">
        <v>1.49</v>
      </c>
      <c r="AL15" s="9">
        <v>2.5</v>
      </c>
      <c r="AM15" s="9">
        <v>2.2599999999999998</v>
      </c>
      <c r="AN15" s="9">
        <v>1.61</v>
      </c>
      <c r="AO15" s="9">
        <v>2.96</v>
      </c>
    </row>
    <row r="16" spans="1:44" ht="30" customHeight="1" x14ac:dyDescent="0.3">
      <c r="A16" s="3"/>
      <c r="B16" s="3"/>
      <c r="C16" s="4">
        <v>9</v>
      </c>
      <c r="D16" s="5">
        <f>D15*C16</f>
        <v>407.52</v>
      </c>
      <c r="E16" s="5">
        <f>E15*C16</f>
        <v>367.56000000000006</v>
      </c>
      <c r="F16" s="5">
        <f>C16*$F$15</f>
        <v>374.31000000000006</v>
      </c>
      <c r="G16" s="5">
        <f t="shared" si="0"/>
        <v>371.35000000000008</v>
      </c>
      <c r="H16" s="5">
        <v>333.18</v>
      </c>
      <c r="I16" s="5">
        <f>C16*I15</f>
        <v>353.52</v>
      </c>
      <c r="J16" s="5">
        <f>J15*9</f>
        <v>376.02</v>
      </c>
      <c r="K16" s="19">
        <f>C16*K15</f>
        <v>389.43</v>
      </c>
      <c r="L16" s="5">
        <f>C16*L15</f>
        <v>404.46000000000004</v>
      </c>
      <c r="M16" s="5">
        <f>C16*M15</f>
        <v>405.45000000000005</v>
      </c>
      <c r="N16" s="5">
        <f>C16*N15</f>
        <v>408.78000000000003</v>
      </c>
      <c r="O16" s="5">
        <f>C16*O15</f>
        <v>412.46999999999997</v>
      </c>
      <c r="P16" s="5">
        <f>C16*P15</f>
        <v>410.76</v>
      </c>
      <c r="Q16" s="5">
        <f>C16*Q15</f>
        <v>406.62</v>
      </c>
      <c r="R16" s="5">
        <f>C16*R15</f>
        <v>394.46999999999997</v>
      </c>
      <c r="S16" s="5">
        <f>C16*S15</f>
        <v>392.49</v>
      </c>
      <c r="T16" s="5">
        <f>C16*T15</f>
        <v>391.23</v>
      </c>
      <c r="U16" s="5">
        <f>C16*U15</f>
        <v>390.33</v>
      </c>
      <c r="V16" s="5">
        <f>C16*V15</f>
        <v>392.4</v>
      </c>
      <c r="W16" s="5">
        <f>C16*W15</f>
        <v>395.63999999999993</v>
      </c>
      <c r="Y16" s="9">
        <v>0.36</v>
      </c>
      <c r="Z16" s="9">
        <v>0.23</v>
      </c>
      <c r="AA16" s="9">
        <v>0.1</v>
      </c>
      <c r="AB16" s="9">
        <v>0.14000000000000001</v>
      </c>
      <c r="AC16" s="9">
        <v>0.22</v>
      </c>
      <c r="AD16" s="9">
        <v>1.35</v>
      </c>
      <c r="AE16" s="9">
        <v>0.46</v>
      </c>
      <c r="AF16" s="9">
        <v>0.19</v>
      </c>
      <c r="AG16" s="9">
        <v>0.41</v>
      </c>
      <c r="AH16" s="9">
        <v>0.37</v>
      </c>
      <c r="AI16" s="9">
        <v>0.11</v>
      </c>
      <c r="AJ16" s="9">
        <v>1.67</v>
      </c>
      <c r="AK16" s="9">
        <v>1.49</v>
      </c>
      <c r="AL16" s="9">
        <v>2.5</v>
      </c>
      <c r="AM16" s="9">
        <v>2.2599999999999998</v>
      </c>
      <c r="AN16" s="9">
        <v>1.61</v>
      </c>
      <c r="AO16" s="9">
        <v>2.96</v>
      </c>
    </row>
    <row r="17" spans="1:41" ht="30" customHeight="1" x14ac:dyDescent="0.3">
      <c r="A17" s="3"/>
      <c r="B17" s="3"/>
      <c r="C17" s="4">
        <v>14</v>
      </c>
      <c r="D17" s="5">
        <f>D15*C17</f>
        <v>633.92000000000007</v>
      </c>
      <c r="E17" s="5">
        <f>E15*C17</f>
        <v>571.76</v>
      </c>
      <c r="F17" s="5">
        <f t="shared" ref="F17:F18" si="3">C17*$F$15</f>
        <v>582.26</v>
      </c>
      <c r="G17" s="5">
        <f t="shared" si="0"/>
        <v>579.29999999999995</v>
      </c>
      <c r="H17" s="5">
        <f>C17*H15</f>
        <v>518.28000000000009</v>
      </c>
      <c r="I17" s="5">
        <f>C16*I15</f>
        <v>353.52</v>
      </c>
      <c r="J17" s="5">
        <f>J15*14</f>
        <v>584.92000000000007</v>
      </c>
      <c r="K17" s="19">
        <f>C17*K15</f>
        <v>605.78000000000009</v>
      </c>
      <c r="L17" s="5">
        <f>C17*L15</f>
        <v>629.16000000000008</v>
      </c>
      <c r="M17" s="5">
        <f>C17*M15</f>
        <v>630.70000000000005</v>
      </c>
      <c r="N17" s="5">
        <f>C17*N15</f>
        <v>635.88</v>
      </c>
      <c r="O17" s="5">
        <f>C17*O15</f>
        <v>641.62</v>
      </c>
      <c r="P17" s="5">
        <f>C17*P15</f>
        <v>638.96</v>
      </c>
      <c r="Q17" s="5">
        <f>C17*Q15</f>
        <v>632.52</v>
      </c>
      <c r="R17" s="5">
        <f>C17*R15</f>
        <v>613.62</v>
      </c>
      <c r="S17" s="5">
        <f>C17*S15</f>
        <v>610.54</v>
      </c>
      <c r="T17" s="5">
        <f>C17*T15</f>
        <v>608.57999999999993</v>
      </c>
      <c r="U17" s="5">
        <f>C17*U15</f>
        <v>607.17999999999995</v>
      </c>
      <c r="V17" s="5">
        <f>C17*V15</f>
        <v>610.39999999999986</v>
      </c>
      <c r="W17" s="5">
        <f>C17*W15</f>
        <v>615.43999999999994</v>
      </c>
      <c r="Y17" s="9">
        <v>0.36</v>
      </c>
      <c r="Z17" s="9">
        <v>0.23</v>
      </c>
      <c r="AA17" s="9">
        <v>0.1</v>
      </c>
      <c r="AB17" s="9">
        <v>0.14000000000000001</v>
      </c>
      <c r="AC17" s="9">
        <v>0.22</v>
      </c>
      <c r="AD17" s="9">
        <v>1.35</v>
      </c>
      <c r="AE17" s="9">
        <v>0.46</v>
      </c>
      <c r="AF17" s="9">
        <v>0.19</v>
      </c>
      <c r="AG17" s="9">
        <v>0.41</v>
      </c>
      <c r="AH17" s="9">
        <v>0.37</v>
      </c>
      <c r="AI17" s="9">
        <v>0.11</v>
      </c>
      <c r="AJ17" s="9">
        <v>1.67</v>
      </c>
      <c r="AK17" s="9">
        <v>1.49</v>
      </c>
      <c r="AL17" s="9">
        <v>2.5</v>
      </c>
      <c r="AM17" s="9">
        <v>2.2599999999999998</v>
      </c>
      <c r="AN17" s="9">
        <v>1.61</v>
      </c>
      <c r="AO17" s="9">
        <v>2.96</v>
      </c>
    </row>
    <row r="18" spans="1:41" ht="30" customHeight="1" x14ac:dyDescent="0.3">
      <c r="A18" s="3"/>
      <c r="B18" s="3"/>
      <c r="C18" s="4">
        <v>19</v>
      </c>
      <c r="D18" s="5">
        <f>D15*C18</f>
        <v>860.32</v>
      </c>
      <c r="E18" s="5">
        <f>E15*C18</f>
        <v>775.96</v>
      </c>
      <c r="F18" s="5">
        <f t="shared" si="3"/>
        <v>790.21</v>
      </c>
      <c r="G18" s="5">
        <f t="shared" si="0"/>
        <v>787.25</v>
      </c>
      <c r="H18" s="5">
        <f>C18*H15</f>
        <v>703.38000000000011</v>
      </c>
      <c r="I18" s="5">
        <f>C18*I15</f>
        <v>746.32</v>
      </c>
      <c r="J18" s="5">
        <f>J15*19</f>
        <v>793.82</v>
      </c>
      <c r="K18" s="19">
        <f>C18*K15</f>
        <v>822.13000000000011</v>
      </c>
      <c r="L18" s="5">
        <f>C18*L15</f>
        <v>853.86000000000013</v>
      </c>
      <c r="M18" s="5">
        <f>C18*M15</f>
        <v>855.95</v>
      </c>
      <c r="N18" s="5">
        <f>C18*N15</f>
        <v>862.98</v>
      </c>
      <c r="O18" s="5">
        <f>C18*O15</f>
        <v>870.77</v>
      </c>
      <c r="P18" s="5">
        <f>C18*P15</f>
        <v>867.16</v>
      </c>
      <c r="Q18" s="5">
        <f>C18*Q15</f>
        <v>858.42</v>
      </c>
      <c r="R18" s="5">
        <f>C18*R15</f>
        <v>832.77</v>
      </c>
      <c r="S18" s="5">
        <f>C18*S15</f>
        <v>828.59</v>
      </c>
      <c r="T18" s="5">
        <f>C18*T15</f>
        <v>825.93</v>
      </c>
      <c r="U18" s="5">
        <f>C18*U15</f>
        <v>824.03</v>
      </c>
      <c r="V18" s="5">
        <f>C18*V15</f>
        <v>828.39999999999986</v>
      </c>
      <c r="W18" s="5">
        <f>C18*W15</f>
        <v>835.2399999999999</v>
      </c>
      <c r="Y18" s="9">
        <v>0.36</v>
      </c>
      <c r="Z18" s="9">
        <v>0.23</v>
      </c>
      <c r="AA18" s="9">
        <v>0.1</v>
      </c>
      <c r="AB18" s="9">
        <v>0.14000000000000001</v>
      </c>
      <c r="AC18" s="9">
        <v>0.22</v>
      </c>
      <c r="AD18" s="9">
        <v>1.35</v>
      </c>
      <c r="AE18" s="9">
        <v>0.46</v>
      </c>
      <c r="AF18" s="9">
        <v>0.19</v>
      </c>
      <c r="AG18" s="9">
        <v>0.41</v>
      </c>
      <c r="AH18" s="9">
        <v>0.37</v>
      </c>
      <c r="AI18" s="9">
        <v>0.11</v>
      </c>
      <c r="AJ18" s="9">
        <v>1.67</v>
      </c>
      <c r="AK18" s="9">
        <v>1.49</v>
      </c>
      <c r="AL18" s="9">
        <v>2.5</v>
      </c>
      <c r="AM18" s="9">
        <v>2.2599999999999998</v>
      </c>
      <c r="AN18" s="9">
        <v>1.61</v>
      </c>
      <c r="AO18" s="9">
        <v>2.96</v>
      </c>
    </row>
    <row r="19" spans="1:41" ht="30" customHeight="1" x14ac:dyDescent="0.3">
      <c r="A19" s="3"/>
      <c r="B19" s="3"/>
      <c r="C19" s="4">
        <v>48</v>
      </c>
      <c r="D19" s="5">
        <f>D15*C19</f>
        <v>2173.44</v>
      </c>
      <c r="E19" s="5">
        <f>E15*C19</f>
        <v>1960.3200000000002</v>
      </c>
      <c r="F19" s="5">
        <f>C19*$F$15</f>
        <v>1996.3200000000002</v>
      </c>
      <c r="G19" s="5">
        <f t="shared" si="0"/>
        <v>1993.3600000000001</v>
      </c>
      <c r="H19" s="5">
        <f>C19*H15</f>
        <v>1776.96</v>
      </c>
      <c r="I19" s="5">
        <f>C19*I15</f>
        <v>1885.44</v>
      </c>
      <c r="J19" s="5">
        <f>J15*48</f>
        <v>2005.44</v>
      </c>
      <c r="K19" s="19">
        <f>C19*K15</f>
        <v>2076.96</v>
      </c>
      <c r="L19" s="5">
        <f>C19*L15</f>
        <v>2157.1200000000003</v>
      </c>
      <c r="M19" s="5">
        <f>C19*M15</f>
        <v>2162.4</v>
      </c>
      <c r="N19" s="5">
        <f>C19*N15</f>
        <v>2180.16</v>
      </c>
      <c r="O19" s="5">
        <f>C19*O15</f>
        <v>2199.84</v>
      </c>
      <c r="P19" s="5">
        <f>C19*P15</f>
        <v>2190.7200000000003</v>
      </c>
      <c r="Q19" s="5">
        <f>C19*Q15</f>
        <v>2168.64</v>
      </c>
      <c r="R19" s="5">
        <f>C19*R15</f>
        <v>2103.84</v>
      </c>
      <c r="S19" s="5">
        <f>C19*S15</f>
        <v>2093.2799999999997</v>
      </c>
      <c r="T19" s="5">
        <f>C19*T15</f>
        <v>2086.56</v>
      </c>
      <c r="U19" s="5">
        <f>C19*U15</f>
        <v>2081.7599999999998</v>
      </c>
      <c r="V19" s="5">
        <f>C19*V15</f>
        <v>2092.7999999999997</v>
      </c>
      <c r="W19" s="5">
        <f>C19*W15</f>
        <v>2110.08</v>
      </c>
      <c r="Y19" s="9">
        <v>0.36</v>
      </c>
      <c r="Z19" s="9">
        <v>0.23</v>
      </c>
      <c r="AA19" s="9">
        <v>0.1</v>
      </c>
      <c r="AB19" s="9">
        <v>0.14000000000000001</v>
      </c>
      <c r="AC19" s="9">
        <v>0.22</v>
      </c>
      <c r="AD19" s="9">
        <v>1.35</v>
      </c>
      <c r="AE19" s="9">
        <v>0.46</v>
      </c>
      <c r="AF19" s="9">
        <v>0.19</v>
      </c>
      <c r="AG19" s="9">
        <v>0.41</v>
      </c>
      <c r="AH19" s="9">
        <v>0.37</v>
      </c>
      <c r="AI19" s="9">
        <v>0.11</v>
      </c>
      <c r="AJ19" s="9">
        <v>1.67</v>
      </c>
      <c r="AK19" s="9">
        <v>1.49</v>
      </c>
      <c r="AL19" s="9">
        <v>2.5</v>
      </c>
      <c r="AM19" s="9">
        <v>2.2599999999999998</v>
      </c>
      <c r="AN19" s="9">
        <v>1.61</v>
      </c>
      <c r="AO19" s="9">
        <v>2.96</v>
      </c>
    </row>
    <row r="20" spans="1:41" ht="30" customHeight="1" x14ac:dyDescent="0.3">
      <c r="A20" s="3" t="s">
        <v>6</v>
      </c>
      <c r="B20" s="3" t="s">
        <v>10</v>
      </c>
      <c r="C20" s="4" t="s">
        <v>8</v>
      </c>
      <c r="D20" s="5">
        <v>45.15</v>
      </c>
      <c r="E20" s="5">
        <f>D20-4.44</f>
        <v>40.71</v>
      </c>
      <c r="F20" s="5">
        <f>E20+0.75</f>
        <v>41.46</v>
      </c>
      <c r="G20" s="5">
        <f t="shared" si="0"/>
        <v>38.5</v>
      </c>
      <c r="H20" s="5">
        <f>G20-AN20</f>
        <v>36.89</v>
      </c>
      <c r="I20" s="5">
        <f>H20+AM20</f>
        <v>39.15</v>
      </c>
      <c r="J20" s="5">
        <f>I20+AL20</f>
        <v>41.65</v>
      </c>
      <c r="K20" s="19">
        <f>J20+AK20</f>
        <v>43.14</v>
      </c>
      <c r="L20" s="5">
        <f>K20+AJ20</f>
        <v>44.81</v>
      </c>
      <c r="M20" s="5">
        <f>L20+AI20</f>
        <v>44.92</v>
      </c>
      <c r="N20" s="5">
        <f>M20+AH20</f>
        <v>45.29</v>
      </c>
      <c r="O20" s="5">
        <f>N20+AG20</f>
        <v>45.699999999999996</v>
      </c>
      <c r="P20" s="5">
        <f>O20-AF20</f>
        <v>45.51</v>
      </c>
      <c r="Q20" s="5">
        <f>P20-AE20</f>
        <v>45.05</v>
      </c>
      <c r="R20" s="5">
        <f>Q20-AD20</f>
        <v>43.699999999999996</v>
      </c>
      <c r="S20" s="5">
        <f>R20-AC20</f>
        <v>43.48</v>
      </c>
      <c r="T20" s="5">
        <f>S20-AB20</f>
        <v>43.339999999999996</v>
      </c>
      <c r="U20" s="5">
        <f>T20-AA20</f>
        <v>43.239999999999995</v>
      </c>
      <c r="V20" s="5">
        <f t="shared" si="1"/>
        <v>43.469999999999992</v>
      </c>
      <c r="W20" s="5">
        <f t="shared" si="2"/>
        <v>43.829999999999991</v>
      </c>
      <c r="Y20" s="9">
        <v>0.36</v>
      </c>
      <c r="Z20" s="9">
        <v>0.23</v>
      </c>
      <c r="AA20" s="9">
        <v>0.1</v>
      </c>
      <c r="AB20" s="9">
        <v>0.14000000000000001</v>
      </c>
      <c r="AC20" s="9">
        <v>0.22</v>
      </c>
      <c r="AD20" s="9">
        <v>1.35</v>
      </c>
      <c r="AE20" s="9">
        <v>0.46</v>
      </c>
      <c r="AF20" s="9">
        <v>0.19</v>
      </c>
      <c r="AG20" s="9">
        <v>0.41</v>
      </c>
      <c r="AH20" s="9">
        <v>0.37</v>
      </c>
      <c r="AI20" s="9">
        <v>0.11</v>
      </c>
      <c r="AJ20" s="9">
        <v>1.67</v>
      </c>
      <c r="AK20" s="9">
        <v>1.49</v>
      </c>
      <c r="AL20" s="9">
        <v>2.5</v>
      </c>
      <c r="AM20" s="9">
        <v>2.2599999999999998</v>
      </c>
      <c r="AN20" s="9">
        <v>1.61</v>
      </c>
      <c r="AO20" s="9">
        <v>2.96</v>
      </c>
    </row>
    <row r="21" spans="1:41" ht="30" customHeight="1" x14ac:dyDescent="0.3">
      <c r="A21" s="3"/>
      <c r="B21" s="3"/>
      <c r="C21" s="4">
        <v>9</v>
      </c>
      <c r="D21" s="5">
        <f>D20*C21</f>
        <v>406.34999999999997</v>
      </c>
      <c r="E21" s="5">
        <f>E20*C21</f>
        <v>366.39</v>
      </c>
      <c r="F21" s="5">
        <f>C21*$F$20</f>
        <v>373.14</v>
      </c>
      <c r="G21" s="5">
        <f t="shared" si="0"/>
        <v>370.18</v>
      </c>
      <c r="H21" s="5">
        <f>C21*H20</f>
        <v>332.01</v>
      </c>
      <c r="I21" s="5">
        <f>C21*I20</f>
        <v>352.34999999999997</v>
      </c>
      <c r="J21" s="5">
        <f>J20*9</f>
        <v>374.84999999999997</v>
      </c>
      <c r="K21" s="19">
        <f>C21*K20</f>
        <v>388.26</v>
      </c>
      <c r="L21" s="5">
        <f>C21*L20</f>
        <v>403.29</v>
      </c>
      <c r="M21" s="5">
        <f>C21*M20</f>
        <v>404.28000000000003</v>
      </c>
      <c r="N21" s="5">
        <f>C21*N20</f>
        <v>407.61</v>
      </c>
      <c r="O21" s="5">
        <f>C21*O20</f>
        <v>411.29999999999995</v>
      </c>
      <c r="P21" s="5">
        <f>C21*P20</f>
        <v>409.59</v>
      </c>
      <c r="Q21" s="5">
        <f>C21*Q20</f>
        <v>405.45</v>
      </c>
      <c r="R21" s="5">
        <f>C21*R20</f>
        <v>393.29999999999995</v>
      </c>
      <c r="S21" s="5">
        <f>C21*S20</f>
        <v>391.32</v>
      </c>
      <c r="T21" s="5">
        <f>C21*T20</f>
        <v>390.05999999999995</v>
      </c>
      <c r="U21" s="5">
        <f>C21*U20</f>
        <v>389.15999999999997</v>
      </c>
      <c r="V21" s="5">
        <f>C21*V20</f>
        <v>391.2299999999999</v>
      </c>
      <c r="W21" s="5">
        <f>C21*W20</f>
        <v>394.46999999999991</v>
      </c>
      <c r="Y21" s="9">
        <v>0.36</v>
      </c>
      <c r="Z21" s="9">
        <v>0.23</v>
      </c>
      <c r="AA21" s="9">
        <v>0.1</v>
      </c>
      <c r="AB21" s="9">
        <v>0.14000000000000001</v>
      </c>
      <c r="AC21" s="9">
        <v>0.22</v>
      </c>
      <c r="AD21" s="9">
        <v>1.35</v>
      </c>
      <c r="AE21" s="9">
        <v>0.46</v>
      </c>
      <c r="AF21" s="9">
        <v>0.19</v>
      </c>
      <c r="AG21" s="9">
        <v>0.41</v>
      </c>
      <c r="AH21" s="9">
        <v>0.37</v>
      </c>
      <c r="AI21" s="9">
        <v>0.11</v>
      </c>
      <c r="AJ21" s="9">
        <v>1.67</v>
      </c>
      <c r="AK21" s="9">
        <v>1.49</v>
      </c>
      <c r="AL21" s="9">
        <v>2.5</v>
      </c>
      <c r="AM21" s="9">
        <v>2.2599999999999998</v>
      </c>
      <c r="AN21" s="9">
        <v>1.61</v>
      </c>
      <c r="AO21" s="9">
        <v>2.96</v>
      </c>
    </row>
    <row r="22" spans="1:41" ht="30" customHeight="1" x14ac:dyDescent="0.3">
      <c r="A22" s="3"/>
      <c r="B22" s="3"/>
      <c r="C22" s="4">
        <v>14</v>
      </c>
      <c r="D22" s="5">
        <f>D20*C22</f>
        <v>632.1</v>
      </c>
      <c r="E22" s="5">
        <f>E20*C22</f>
        <v>569.94000000000005</v>
      </c>
      <c r="F22" s="5">
        <f t="shared" ref="F22:F24" si="4">C22*$F$20</f>
        <v>580.44000000000005</v>
      </c>
      <c r="G22" s="5">
        <f t="shared" si="0"/>
        <v>577.48</v>
      </c>
      <c r="H22" s="5">
        <f>C22*H20</f>
        <v>516.46</v>
      </c>
      <c r="I22" s="5">
        <f>C22*I20</f>
        <v>548.1</v>
      </c>
      <c r="J22" s="5">
        <f>J20*14</f>
        <v>583.1</v>
      </c>
      <c r="K22" s="19">
        <f>C22*K20</f>
        <v>603.96</v>
      </c>
      <c r="L22" s="5">
        <f>C22*L20</f>
        <v>627.34</v>
      </c>
      <c r="M22" s="5">
        <f>C22*M20</f>
        <v>628.88</v>
      </c>
      <c r="N22" s="5">
        <f>C22*N20</f>
        <v>634.05999999999995</v>
      </c>
      <c r="O22" s="5">
        <f>C22*O20</f>
        <v>639.79999999999995</v>
      </c>
      <c r="P22" s="5">
        <f>C22*P20</f>
        <v>637.14</v>
      </c>
      <c r="Q22" s="5">
        <f>C22*Q20</f>
        <v>630.69999999999993</v>
      </c>
      <c r="R22" s="5">
        <f>C22*R20</f>
        <v>611.79999999999995</v>
      </c>
      <c r="S22" s="5">
        <f>C22*S20</f>
        <v>608.71999999999991</v>
      </c>
      <c r="T22" s="5">
        <f>C22*T20</f>
        <v>606.76</v>
      </c>
      <c r="U22" s="5">
        <f>C22*U20</f>
        <v>605.3599999999999</v>
      </c>
      <c r="V22" s="5">
        <f>C22*V20</f>
        <v>608.57999999999993</v>
      </c>
      <c r="W22" s="5">
        <f>C22*W20</f>
        <v>613.61999999999989</v>
      </c>
      <c r="Y22" s="9">
        <v>0.36</v>
      </c>
      <c r="Z22" s="9">
        <v>0.23</v>
      </c>
      <c r="AA22" s="9">
        <v>0.1</v>
      </c>
      <c r="AB22" s="9">
        <v>0.14000000000000001</v>
      </c>
      <c r="AC22" s="9">
        <v>0.22</v>
      </c>
      <c r="AD22" s="9">
        <v>1.35</v>
      </c>
      <c r="AE22" s="9">
        <v>0.46</v>
      </c>
      <c r="AF22" s="9">
        <v>0.19</v>
      </c>
      <c r="AG22" s="9">
        <v>0.41</v>
      </c>
      <c r="AH22" s="9">
        <v>0.37</v>
      </c>
      <c r="AI22" s="9">
        <v>0.11</v>
      </c>
      <c r="AJ22" s="9">
        <v>1.67</v>
      </c>
      <c r="AK22" s="9">
        <v>1.49</v>
      </c>
      <c r="AL22" s="9">
        <v>2.5</v>
      </c>
      <c r="AM22" s="9">
        <v>2.2599999999999998</v>
      </c>
      <c r="AN22" s="9">
        <v>1.61</v>
      </c>
      <c r="AO22" s="9">
        <v>2.96</v>
      </c>
    </row>
    <row r="23" spans="1:41" ht="30" customHeight="1" x14ac:dyDescent="0.3">
      <c r="A23" s="3"/>
      <c r="B23" s="3"/>
      <c r="C23" s="4">
        <v>19</v>
      </c>
      <c r="D23" s="5">
        <f>D20*C23</f>
        <v>857.85</v>
      </c>
      <c r="E23" s="5">
        <f>E20*C23</f>
        <v>773.49</v>
      </c>
      <c r="F23" s="5">
        <f t="shared" si="4"/>
        <v>787.74</v>
      </c>
      <c r="G23" s="5">
        <f t="shared" si="0"/>
        <v>784.78</v>
      </c>
      <c r="H23" s="5">
        <f>C23*H20</f>
        <v>700.91</v>
      </c>
      <c r="I23" s="5">
        <f>C23*I20</f>
        <v>743.85</v>
      </c>
      <c r="J23" s="5">
        <f>J20*19</f>
        <v>791.35</v>
      </c>
      <c r="K23" s="19">
        <f>C23*K20</f>
        <v>819.66</v>
      </c>
      <c r="L23" s="5">
        <f>C23*L20</f>
        <v>851.3900000000001</v>
      </c>
      <c r="M23" s="5">
        <f>C23*M20</f>
        <v>853.48</v>
      </c>
      <c r="N23" s="5">
        <f>C23*N20</f>
        <v>860.51</v>
      </c>
      <c r="O23" s="5">
        <f>C23*O20</f>
        <v>868.3</v>
      </c>
      <c r="P23" s="5">
        <f>C23*P20</f>
        <v>864.68999999999994</v>
      </c>
      <c r="Q23" s="5">
        <f>C23*Q20</f>
        <v>855.94999999999993</v>
      </c>
      <c r="R23" s="5">
        <f>C23*R20</f>
        <v>830.3</v>
      </c>
      <c r="S23" s="5">
        <f>C23*S20</f>
        <v>826.11999999999989</v>
      </c>
      <c r="T23" s="5">
        <f>C23*T20</f>
        <v>823.45999999999992</v>
      </c>
      <c r="U23" s="5">
        <f>C23*U20</f>
        <v>821.56</v>
      </c>
      <c r="V23" s="5">
        <f>C23*V20</f>
        <v>825.92999999999984</v>
      </c>
      <c r="W23" s="5">
        <f>C23*W20</f>
        <v>832.76999999999987</v>
      </c>
      <c r="Y23" s="9">
        <v>0.36</v>
      </c>
      <c r="Z23" s="9">
        <v>0.23</v>
      </c>
      <c r="AA23" s="9">
        <v>0.1</v>
      </c>
      <c r="AB23" s="9">
        <v>0.14000000000000001</v>
      </c>
      <c r="AC23" s="9">
        <v>0.22</v>
      </c>
      <c r="AD23" s="9">
        <v>1.35</v>
      </c>
      <c r="AE23" s="9">
        <v>0.46</v>
      </c>
      <c r="AF23" s="9">
        <v>0.19</v>
      </c>
      <c r="AG23" s="9">
        <v>0.41</v>
      </c>
      <c r="AH23" s="9">
        <v>0.37</v>
      </c>
      <c r="AI23" s="9">
        <v>0.11</v>
      </c>
      <c r="AJ23" s="9">
        <v>1.67</v>
      </c>
      <c r="AK23" s="9">
        <v>1.49</v>
      </c>
      <c r="AL23" s="9">
        <v>2.5</v>
      </c>
      <c r="AM23" s="9">
        <v>2.2599999999999998</v>
      </c>
      <c r="AN23" s="9">
        <v>1.61</v>
      </c>
      <c r="AO23" s="9">
        <v>2.96</v>
      </c>
    </row>
    <row r="24" spans="1:41" ht="30" customHeight="1" x14ac:dyDescent="0.3">
      <c r="A24" s="3"/>
      <c r="B24" s="3"/>
      <c r="C24" s="4">
        <v>48</v>
      </c>
      <c r="D24" s="5">
        <f>D20*C24</f>
        <v>2167.1999999999998</v>
      </c>
      <c r="E24" s="5">
        <f>E20*C24</f>
        <v>1954.08</v>
      </c>
      <c r="F24" s="5">
        <f t="shared" si="4"/>
        <v>1990.08</v>
      </c>
      <c r="G24" s="5">
        <f t="shared" si="0"/>
        <v>1987.12</v>
      </c>
      <c r="H24" s="5">
        <f>C24*H20</f>
        <v>1770.72</v>
      </c>
      <c r="I24" s="5">
        <f>C24*I20</f>
        <v>1879.1999999999998</v>
      </c>
      <c r="J24" s="5">
        <f>J20*48</f>
        <v>1999.1999999999998</v>
      </c>
      <c r="K24" s="19">
        <f>C24*K20</f>
        <v>2070.7200000000003</v>
      </c>
      <c r="L24" s="5">
        <f>C24*L20</f>
        <v>2150.88</v>
      </c>
      <c r="M24" s="5">
        <f>C24*M20</f>
        <v>2156.16</v>
      </c>
      <c r="N24" s="5">
        <f>C24*N20</f>
        <v>2173.92</v>
      </c>
      <c r="O24" s="5">
        <f>C24*O20</f>
        <v>2193.6</v>
      </c>
      <c r="P24" s="5">
        <f>C24*P20</f>
        <v>2184.48</v>
      </c>
      <c r="Q24" s="5">
        <f>C24*Q20</f>
        <v>2162.3999999999996</v>
      </c>
      <c r="R24" s="5">
        <f>C24*R20</f>
        <v>2097.6</v>
      </c>
      <c r="S24" s="5">
        <f>C24*S20</f>
        <v>2087.04</v>
      </c>
      <c r="T24" s="5">
        <f>C24*T20</f>
        <v>2080.3199999999997</v>
      </c>
      <c r="U24" s="5">
        <f>C24*U20</f>
        <v>2075.5199999999995</v>
      </c>
      <c r="V24" s="5">
        <f>C24*V20</f>
        <v>2086.5599999999995</v>
      </c>
      <c r="W24" s="5">
        <f>C24*W20</f>
        <v>2103.8399999999997</v>
      </c>
      <c r="Y24" s="9">
        <v>0.36</v>
      </c>
      <c r="Z24" s="9">
        <v>0.23</v>
      </c>
      <c r="AA24" s="9">
        <v>0.1</v>
      </c>
      <c r="AB24" s="9">
        <v>0.14000000000000001</v>
      </c>
      <c r="AC24" s="9">
        <v>0.22</v>
      </c>
      <c r="AD24" s="9">
        <v>1.35</v>
      </c>
      <c r="AE24" s="9">
        <v>0.46</v>
      </c>
      <c r="AF24" s="9">
        <v>0.19</v>
      </c>
      <c r="AG24" s="9">
        <v>0.41</v>
      </c>
      <c r="AH24" s="9">
        <v>0.37</v>
      </c>
      <c r="AI24" s="9">
        <v>0.11</v>
      </c>
      <c r="AJ24" s="9">
        <v>1.67</v>
      </c>
      <c r="AK24" s="9">
        <v>1.49</v>
      </c>
      <c r="AL24" s="9">
        <v>2.5</v>
      </c>
      <c r="AM24" s="9">
        <v>2.2599999999999998</v>
      </c>
      <c r="AN24" s="9">
        <v>1.61</v>
      </c>
      <c r="AO24" s="9">
        <v>2.96</v>
      </c>
    </row>
    <row r="25" spans="1:41" ht="30" customHeight="1" x14ac:dyDescent="0.3">
      <c r="A25" s="3" t="s">
        <v>6</v>
      </c>
      <c r="B25" s="3" t="s">
        <v>11</v>
      </c>
      <c r="C25" s="4" t="s">
        <v>8</v>
      </c>
      <c r="D25" s="5">
        <v>44.33</v>
      </c>
      <c r="E25" s="5">
        <f>D25-4.44</f>
        <v>39.89</v>
      </c>
      <c r="F25" s="5">
        <f>E25+0.75</f>
        <v>40.64</v>
      </c>
      <c r="G25" s="5">
        <f t="shared" si="0"/>
        <v>37.68</v>
      </c>
      <c r="H25" s="5">
        <f>G25-AN25</f>
        <v>36.07</v>
      </c>
      <c r="I25" s="5">
        <f>H25+AM25</f>
        <v>38.33</v>
      </c>
      <c r="J25" s="5">
        <f>I25+AL25</f>
        <v>40.83</v>
      </c>
      <c r="K25" s="19">
        <f>J25+AK25</f>
        <v>42.32</v>
      </c>
      <c r="L25" s="5">
        <f>K25+AJ25</f>
        <v>43.99</v>
      </c>
      <c r="M25" s="5">
        <f>L25+AI24</f>
        <v>44.1</v>
      </c>
      <c r="N25" s="5">
        <f>M25+AH25</f>
        <v>44.47</v>
      </c>
      <c r="O25" s="5">
        <f>N25+AG25</f>
        <v>44.879999999999995</v>
      </c>
      <c r="P25" s="5">
        <f>O25-AF25</f>
        <v>44.69</v>
      </c>
      <c r="Q25" s="5">
        <f>P25-AE25</f>
        <v>44.23</v>
      </c>
      <c r="R25" s="5">
        <f>Q25-AD25</f>
        <v>42.879999999999995</v>
      </c>
      <c r="S25" s="5">
        <f>R25-AC25</f>
        <v>42.66</v>
      </c>
      <c r="T25" s="5">
        <f>S25-AB25</f>
        <v>42.519999999999996</v>
      </c>
      <c r="U25" s="5">
        <f>T25-AA25</f>
        <v>42.419999999999995</v>
      </c>
      <c r="V25" s="5">
        <f t="shared" si="1"/>
        <v>42.649999999999991</v>
      </c>
      <c r="W25" s="5">
        <f t="shared" si="2"/>
        <v>43.009999999999991</v>
      </c>
      <c r="Y25" s="9">
        <v>0.36</v>
      </c>
      <c r="Z25" s="9">
        <v>0.23</v>
      </c>
      <c r="AA25" s="9">
        <v>0.1</v>
      </c>
      <c r="AB25" s="9">
        <v>0.14000000000000001</v>
      </c>
      <c r="AC25" s="9">
        <v>0.22</v>
      </c>
      <c r="AD25" s="9">
        <v>1.35</v>
      </c>
      <c r="AE25" s="9">
        <v>0.46</v>
      </c>
      <c r="AF25" s="9">
        <v>0.19</v>
      </c>
      <c r="AG25" s="9">
        <v>0.41</v>
      </c>
      <c r="AH25" s="9">
        <v>0.37</v>
      </c>
      <c r="AI25" s="9">
        <v>0.11</v>
      </c>
      <c r="AJ25" s="9">
        <v>1.67</v>
      </c>
      <c r="AK25" s="9">
        <v>1.49</v>
      </c>
      <c r="AL25" s="9">
        <v>2.5</v>
      </c>
      <c r="AM25" s="9">
        <v>2.2599999999999998</v>
      </c>
      <c r="AN25" s="9">
        <v>1.61</v>
      </c>
      <c r="AO25" s="9">
        <v>2.96</v>
      </c>
    </row>
    <row r="26" spans="1:41" ht="30" customHeight="1" x14ac:dyDescent="0.3">
      <c r="A26" s="3"/>
      <c r="B26" s="3"/>
      <c r="C26" s="4">
        <v>9</v>
      </c>
      <c r="D26" s="5">
        <f>D25*C26</f>
        <v>398.96999999999997</v>
      </c>
      <c r="E26" s="5">
        <f>E25*C26</f>
        <v>359.01</v>
      </c>
      <c r="F26" s="5">
        <f>C26*$F$25</f>
        <v>365.76</v>
      </c>
      <c r="G26" s="5">
        <f t="shared" si="0"/>
        <v>362.8</v>
      </c>
      <c r="H26" s="5">
        <f>C26*H25</f>
        <v>324.63</v>
      </c>
      <c r="I26" s="5">
        <v>344.97</v>
      </c>
      <c r="J26" s="5">
        <f>J25*9</f>
        <v>367.46999999999997</v>
      </c>
      <c r="K26" s="19">
        <f>C26*K25</f>
        <v>380.88</v>
      </c>
      <c r="L26" s="5">
        <f>C26*L25</f>
        <v>395.91</v>
      </c>
      <c r="M26" s="5">
        <f>C26*M25</f>
        <v>396.90000000000003</v>
      </c>
      <c r="N26" s="5">
        <f>C26*N25</f>
        <v>400.23</v>
      </c>
      <c r="O26" s="5">
        <f>C26*O25</f>
        <v>403.91999999999996</v>
      </c>
      <c r="P26" s="5">
        <f>C26*P25</f>
        <v>402.21</v>
      </c>
      <c r="Q26" s="5">
        <f>C26*Q25</f>
        <v>398.07</v>
      </c>
      <c r="R26" s="5">
        <f>C26*R25</f>
        <v>385.91999999999996</v>
      </c>
      <c r="S26" s="5">
        <f>C26*S25</f>
        <v>383.93999999999994</v>
      </c>
      <c r="T26" s="5">
        <f>C26*T25</f>
        <v>382.67999999999995</v>
      </c>
      <c r="U26" s="5">
        <f>C26*U25</f>
        <v>381.78</v>
      </c>
      <c r="V26" s="5">
        <f>C26*V25</f>
        <v>383.84999999999991</v>
      </c>
      <c r="W26" s="5">
        <f>C26*W25</f>
        <v>387.08999999999992</v>
      </c>
      <c r="Y26" s="9">
        <v>0.36</v>
      </c>
      <c r="Z26" s="9">
        <v>0.23</v>
      </c>
      <c r="AA26" s="9">
        <v>0.1</v>
      </c>
      <c r="AB26" s="9">
        <v>0.14000000000000001</v>
      </c>
      <c r="AC26" s="9">
        <v>0.22</v>
      </c>
      <c r="AD26" s="9">
        <v>1.35</v>
      </c>
      <c r="AE26" s="9">
        <v>0.46</v>
      </c>
      <c r="AF26" s="9">
        <v>0.19</v>
      </c>
      <c r="AG26" s="9">
        <v>0.41</v>
      </c>
      <c r="AH26" s="9">
        <v>0.37</v>
      </c>
      <c r="AI26" s="9">
        <v>0.11</v>
      </c>
      <c r="AJ26" s="9">
        <v>1.67</v>
      </c>
      <c r="AK26" s="9">
        <v>1.49</v>
      </c>
      <c r="AL26" s="9">
        <v>2.5</v>
      </c>
      <c r="AM26" s="9">
        <v>2.2599999999999998</v>
      </c>
      <c r="AN26" s="9">
        <v>1.61</v>
      </c>
      <c r="AO26" s="9">
        <v>2.96</v>
      </c>
    </row>
    <row r="27" spans="1:41" ht="30" customHeight="1" x14ac:dyDescent="0.3">
      <c r="A27" s="3"/>
      <c r="B27" s="3"/>
      <c r="C27" s="4">
        <v>14</v>
      </c>
      <c r="D27" s="5">
        <f>D25*C27</f>
        <v>620.62</v>
      </c>
      <c r="E27" s="5">
        <f>E25*C27</f>
        <v>558.46</v>
      </c>
      <c r="F27" s="5">
        <f t="shared" ref="F27:F29" si="5">C27*$F$25</f>
        <v>568.96</v>
      </c>
      <c r="G27" s="5">
        <f t="shared" si="0"/>
        <v>566</v>
      </c>
      <c r="H27" s="5">
        <f>C27*H25</f>
        <v>504.98</v>
      </c>
      <c r="I27" s="5">
        <f>C27*I25</f>
        <v>536.62</v>
      </c>
      <c r="J27" s="5">
        <f>C27*J25</f>
        <v>571.62</v>
      </c>
      <c r="K27" s="19">
        <f>C27*K25</f>
        <v>592.48</v>
      </c>
      <c r="L27" s="5">
        <f>C27*L25</f>
        <v>615.86</v>
      </c>
      <c r="M27" s="5">
        <f>C27*M25</f>
        <v>617.4</v>
      </c>
      <c r="N27" s="5">
        <f>C27*N25</f>
        <v>622.57999999999993</v>
      </c>
      <c r="O27" s="5">
        <f>C27*O25</f>
        <v>628.31999999999994</v>
      </c>
      <c r="P27" s="5">
        <f>C27*P25</f>
        <v>625.66</v>
      </c>
      <c r="Q27" s="5">
        <f>C27*Q25</f>
        <v>619.21999999999991</v>
      </c>
      <c r="R27" s="5">
        <f>C27*R25</f>
        <v>600.31999999999994</v>
      </c>
      <c r="S27" s="5">
        <f>C27*S25</f>
        <v>597.24</v>
      </c>
      <c r="T27" s="5">
        <f>C27*T25</f>
        <v>595.28</v>
      </c>
      <c r="U27" s="5">
        <f>C27*U25</f>
        <v>593.87999999999988</v>
      </c>
      <c r="V27" s="5">
        <f>C27*V25</f>
        <v>597.09999999999991</v>
      </c>
      <c r="W27" s="5">
        <f>C27*W25</f>
        <v>602.13999999999987</v>
      </c>
      <c r="Y27" s="9">
        <v>0.36</v>
      </c>
      <c r="Z27" s="9">
        <v>0.23</v>
      </c>
      <c r="AA27" s="9">
        <v>0.1</v>
      </c>
      <c r="AB27" s="9">
        <v>0.14000000000000001</v>
      </c>
      <c r="AC27" s="9">
        <v>0.22</v>
      </c>
      <c r="AD27" s="9">
        <v>1.35</v>
      </c>
      <c r="AE27" s="9">
        <v>0.46</v>
      </c>
      <c r="AF27" s="9">
        <v>0.19</v>
      </c>
      <c r="AG27" s="9">
        <v>0.41</v>
      </c>
      <c r="AH27" s="9">
        <v>0.37</v>
      </c>
      <c r="AI27" s="9">
        <v>0.11</v>
      </c>
      <c r="AJ27" s="9">
        <v>1.67</v>
      </c>
      <c r="AK27" s="9">
        <v>1.49</v>
      </c>
      <c r="AL27" s="9">
        <v>2.5</v>
      </c>
      <c r="AM27" s="9">
        <v>2.2599999999999998</v>
      </c>
      <c r="AN27" s="9">
        <v>1.61</v>
      </c>
      <c r="AO27" s="9">
        <v>2.96</v>
      </c>
    </row>
    <row r="28" spans="1:41" ht="30" customHeight="1" x14ac:dyDescent="0.3">
      <c r="A28" s="3"/>
      <c r="B28" s="3"/>
      <c r="C28" s="4">
        <v>19</v>
      </c>
      <c r="D28" s="5">
        <f>D25*C28</f>
        <v>842.27</v>
      </c>
      <c r="E28" s="5">
        <f>E25*C28</f>
        <v>757.91</v>
      </c>
      <c r="F28" s="5">
        <f t="shared" si="5"/>
        <v>772.16</v>
      </c>
      <c r="G28" s="5">
        <f t="shared" si="0"/>
        <v>769.19999999999993</v>
      </c>
      <c r="H28" s="5">
        <f>C28*H25</f>
        <v>685.33</v>
      </c>
      <c r="I28" s="5">
        <f>C28*I25</f>
        <v>728.27</v>
      </c>
      <c r="J28" s="5">
        <f>C28*J25</f>
        <v>775.77</v>
      </c>
      <c r="K28" s="19">
        <f>C28*K25</f>
        <v>804.08</v>
      </c>
      <c r="L28" s="5">
        <f>C28*L25</f>
        <v>835.81000000000006</v>
      </c>
      <c r="M28" s="5">
        <f>C28*M25</f>
        <v>837.9</v>
      </c>
      <c r="N28" s="5">
        <f>C28*N25</f>
        <v>844.93</v>
      </c>
      <c r="O28" s="5">
        <f>C28*O25</f>
        <v>852.71999999999991</v>
      </c>
      <c r="P28" s="5">
        <f>C28*P25</f>
        <v>849.1099999999999</v>
      </c>
      <c r="Q28" s="5">
        <f>C28*Q25</f>
        <v>840.36999999999989</v>
      </c>
      <c r="R28" s="5">
        <f>C28*R25</f>
        <v>814.71999999999991</v>
      </c>
      <c r="S28" s="5">
        <f>C28*S25</f>
        <v>810.54</v>
      </c>
      <c r="T28" s="5">
        <f>C28*T25</f>
        <v>807.87999999999988</v>
      </c>
      <c r="U28" s="5">
        <f>C28*U25</f>
        <v>805.9799999999999</v>
      </c>
      <c r="V28" s="5">
        <f>C28*V25</f>
        <v>810.3499999999998</v>
      </c>
      <c r="W28" s="5">
        <f>C28*W25</f>
        <v>817.18999999999983</v>
      </c>
      <c r="Y28" s="9">
        <v>0.36</v>
      </c>
      <c r="Z28" s="9">
        <v>0.23</v>
      </c>
      <c r="AA28" s="9">
        <v>0.1</v>
      </c>
      <c r="AB28" s="9">
        <v>0.14000000000000001</v>
      </c>
      <c r="AC28" s="9">
        <v>0.22</v>
      </c>
      <c r="AD28" s="9">
        <v>1.35</v>
      </c>
      <c r="AE28" s="9">
        <v>0.46</v>
      </c>
      <c r="AF28" s="9">
        <v>0.19</v>
      </c>
      <c r="AG28" s="9">
        <v>0.41</v>
      </c>
      <c r="AH28" s="9">
        <v>0.37</v>
      </c>
      <c r="AI28" s="9">
        <v>0.11</v>
      </c>
      <c r="AJ28" s="9">
        <v>1.67</v>
      </c>
      <c r="AK28" s="9">
        <v>1.49</v>
      </c>
      <c r="AL28" s="9">
        <v>2.5</v>
      </c>
      <c r="AM28" s="9">
        <v>2.2599999999999998</v>
      </c>
      <c r="AN28" s="9">
        <v>1.61</v>
      </c>
      <c r="AO28" s="9">
        <v>2.96</v>
      </c>
    </row>
    <row r="29" spans="1:41" ht="30" customHeight="1" x14ac:dyDescent="0.3">
      <c r="A29" s="3"/>
      <c r="B29" s="3"/>
      <c r="C29" s="4">
        <v>48</v>
      </c>
      <c r="D29" s="5">
        <f>D25*C29</f>
        <v>2127.84</v>
      </c>
      <c r="E29" s="5">
        <f>E25*C29</f>
        <v>1914.72</v>
      </c>
      <c r="F29" s="5">
        <f t="shared" si="5"/>
        <v>1950.72</v>
      </c>
      <c r="G29" s="5">
        <f t="shared" si="0"/>
        <v>1947.76</v>
      </c>
      <c r="H29" s="5">
        <f>C29*H25</f>
        <v>1731.3600000000001</v>
      </c>
      <c r="I29" s="5">
        <f>C29*I25</f>
        <v>1839.84</v>
      </c>
      <c r="J29" s="5">
        <f>C29*J25</f>
        <v>1959.84</v>
      </c>
      <c r="K29" s="19">
        <f>C29*K25</f>
        <v>2031.3600000000001</v>
      </c>
      <c r="L29" s="5">
        <f>C29*L25</f>
        <v>2111.52</v>
      </c>
      <c r="M29" s="5">
        <f>C29*M25</f>
        <v>2116.8000000000002</v>
      </c>
      <c r="N29" s="5">
        <f>C29*N25</f>
        <v>2134.56</v>
      </c>
      <c r="O29" s="5">
        <f>C29*O25</f>
        <v>2154.2399999999998</v>
      </c>
      <c r="P29" s="5">
        <f>C29*P25</f>
        <v>2145.12</v>
      </c>
      <c r="Q29" s="5">
        <f>C29*Q25</f>
        <v>2123.04</v>
      </c>
      <c r="R29" s="5">
        <f>C29*R25</f>
        <v>2058.2399999999998</v>
      </c>
      <c r="S29" s="5">
        <f>C29*S25</f>
        <v>2047.6799999999998</v>
      </c>
      <c r="T29" s="5">
        <f>C29*T25</f>
        <v>2040.9599999999998</v>
      </c>
      <c r="U29" s="5">
        <f>C29*U25</f>
        <v>2036.1599999999999</v>
      </c>
      <c r="V29" s="5">
        <f>C29*V25</f>
        <v>2047.1999999999996</v>
      </c>
      <c r="W29" s="5">
        <f>C29*W25</f>
        <v>2064.4799999999996</v>
      </c>
      <c r="Y29" s="9">
        <v>0.36</v>
      </c>
      <c r="Z29" s="9">
        <v>0.23</v>
      </c>
      <c r="AA29" s="9">
        <v>0.1</v>
      </c>
      <c r="AB29" s="9">
        <v>0.14000000000000001</v>
      </c>
      <c r="AC29" s="9">
        <v>0.22</v>
      </c>
      <c r="AD29" s="9">
        <v>1.35</v>
      </c>
      <c r="AE29" s="9">
        <v>0.46</v>
      </c>
      <c r="AF29" s="9">
        <v>0.19</v>
      </c>
      <c r="AG29" s="9">
        <v>0.41</v>
      </c>
      <c r="AH29" s="9">
        <v>0.37</v>
      </c>
      <c r="AI29" s="9">
        <v>0.11</v>
      </c>
      <c r="AJ29" s="9">
        <v>1.67</v>
      </c>
      <c r="AK29" s="9">
        <v>1.49</v>
      </c>
      <c r="AL29" s="9">
        <v>2.5</v>
      </c>
      <c r="AM29" s="9">
        <v>2.2599999999999998</v>
      </c>
      <c r="AN29" s="9">
        <v>1.61</v>
      </c>
      <c r="AO29" s="9">
        <v>2.96</v>
      </c>
    </row>
    <row r="30" spans="1:41" ht="30" customHeight="1" x14ac:dyDescent="0.3">
      <c r="A30" s="3" t="s">
        <v>6</v>
      </c>
      <c r="B30" s="3" t="s">
        <v>12</v>
      </c>
      <c r="C30" s="4" t="s">
        <v>8</v>
      </c>
      <c r="D30" s="5">
        <v>44.33</v>
      </c>
      <c r="E30" s="5">
        <f>D30-4.44</f>
        <v>39.89</v>
      </c>
      <c r="F30" s="5">
        <f>E30+0.75</f>
        <v>40.64</v>
      </c>
      <c r="G30" s="5">
        <f t="shared" si="0"/>
        <v>37.68</v>
      </c>
      <c r="H30" s="5">
        <f>G30-AN30</f>
        <v>36.07</v>
      </c>
      <c r="I30" s="5">
        <f>H30+AM30</f>
        <v>38.33</v>
      </c>
      <c r="J30" s="5">
        <f>I30+AL30</f>
        <v>40.83</v>
      </c>
      <c r="K30" s="19">
        <f>J30+AK30</f>
        <v>42.32</v>
      </c>
      <c r="L30" s="5">
        <f>K30+AJ30</f>
        <v>43.99</v>
      </c>
      <c r="M30" s="5">
        <f>L30+AI30</f>
        <v>44.1</v>
      </c>
      <c r="N30" s="5">
        <f>M30+AH30</f>
        <v>44.47</v>
      </c>
      <c r="O30" s="5">
        <f>N30+AG30</f>
        <v>44.879999999999995</v>
      </c>
      <c r="P30" s="5">
        <f>O30-AF30</f>
        <v>44.69</v>
      </c>
      <c r="Q30" s="5">
        <f>P30-AE30</f>
        <v>44.23</v>
      </c>
      <c r="R30" s="5">
        <f>Q30-AD30</f>
        <v>42.879999999999995</v>
      </c>
      <c r="S30" s="5">
        <f>R30-AC30</f>
        <v>42.66</v>
      </c>
      <c r="T30" s="5">
        <f>S30-AB30</f>
        <v>42.519999999999996</v>
      </c>
      <c r="U30" s="5">
        <f>T30-AA30</f>
        <v>42.419999999999995</v>
      </c>
      <c r="V30" s="5">
        <f t="shared" si="1"/>
        <v>42.649999999999991</v>
      </c>
      <c r="W30" s="5">
        <f t="shared" si="2"/>
        <v>43.009999999999991</v>
      </c>
      <c r="Y30" s="9">
        <v>0.36</v>
      </c>
      <c r="Z30" s="9">
        <v>0.23</v>
      </c>
      <c r="AA30" s="9">
        <v>0.1</v>
      </c>
      <c r="AB30" s="9">
        <v>0.14000000000000001</v>
      </c>
      <c r="AC30" s="9">
        <v>0.22</v>
      </c>
      <c r="AD30" s="9">
        <v>1.35</v>
      </c>
      <c r="AE30" s="9">
        <v>0.46</v>
      </c>
      <c r="AF30" s="9">
        <v>0.19</v>
      </c>
      <c r="AG30" s="9">
        <v>0.41</v>
      </c>
      <c r="AH30" s="9">
        <v>0.37</v>
      </c>
      <c r="AI30" s="9">
        <v>0.11</v>
      </c>
      <c r="AJ30" s="9">
        <v>1.67</v>
      </c>
      <c r="AK30" s="9">
        <v>1.49</v>
      </c>
      <c r="AL30" s="9">
        <v>2.5</v>
      </c>
      <c r="AM30" s="9">
        <v>2.2599999999999998</v>
      </c>
      <c r="AN30" s="9">
        <v>1.61</v>
      </c>
      <c r="AO30" s="9">
        <v>2.96</v>
      </c>
    </row>
    <row r="31" spans="1:41" ht="30" customHeight="1" x14ac:dyDescent="0.3">
      <c r="A31" s="3"/>
      <c r="B31" s="3"/>
      <c r="C31" s="4">
        <v>9</v>
      </c>
      <c r="D31" s="5">
        <f>D30*C31</f>
        <v>398.96999999999997</v>
      </c>
      <c r="E31" s="5">
        <f>E30*C31</f>
        <v>359.01</v>
      </c>
      <c r="F31" s="5">
        <f>C31*$F$30</f>
        <v>365.76</v>
      </c>
      <c r="G31" s="5">
        <f t="shared" si="0"/>
        <v>362.8</v>
      </c>
      <c r="H31" s="5">
        <f>C31*H30</f>
        <v>324.63</v>
      </c>
      <c r="I31" s="5">
        <f>C31*I30</f>
        <v>344.96999999999997</v>
      </c>
      <c r="J31" s="5">
        <f>C31*J30</f>
        <v>367.46999999999997</v>
      </c>
      <c r="K31" s="19">
        <f>C31*K30</f>
        <v>380.88</v>
      </c>
      <c r="L31" s="5">
        <f>C31*L30</f>
        <v>395.91</v>
      </c>
      <c r="M31" s="5">
        <f>C31*M30</f>
        <v>396.90000000000003</v>
      </c>
      <c r="N31" s="5">
        <f>C31*N30</f>
        <v>400.23</v>
      </c>
      <c r="O31" s="5">
        <f>C31*O30</f>
        <v>403.91999999999996</v>
      </c>
      <c r="P31" s="5">
        <f>C31*P30</f>
        <v>402.21</v>
      </c>
      <c r="Q31" s="5">
        <f>C31*Q30</f>
        <v>398.07</v>
      </c>
      <c r="R31" s="5">
        <f>C31*R30</f>
        <v>385.91999999999996</v>
      </c>
      <c r="S31" s="5">
        <f>C31*S30</f>
        <v>383.93999999999994</v>
      </c>
      <c r="T31" s="5">
        <f>C31*T30</f>
        <v>382.67999999999995</v>
      </c>
      <c r="U31" s="5">
        <f>C31*U30</f>
        <v>381.78</v>
      </c>
      <c r="V31" s="5">
        <f>C31*V30</f>
        <v>383.84999999999991</v>
      </c>
      <c r="W31" s="5">
        <f>C31*W30</f>
        <v>387.08999999999992</v>
      </c>
      <c r="Y31" s="9">
        <v>0.36</v>
      </c>
      <c r="Z31" s="9">
        <v>0.23</v>
      </c>
      <c r="AA31" s="9">
        <v>0.1</v>
      </c>
      <c r="AB31" s="9">
        <v>0.14000000000000001</v>
      </c>
      <c r="AC31" s="9">
        <v>0.22</v>
      </c>
      <c r="AD31" s="9">
        <v>1.35</v>
      </c>
      <c r="AE31" s="9">
        <v>0.46</v>
      </c>
      <c r="AF31" s="9">
        <v>0.19</v>
      </c>
      <c r="AG31" s="9">
        <v>0.41</v>
      </c>
      <c r="AH31" s="9">
        <v>0.37</v>
      </c>
      <c r="AI31" s="9">
        <v>0.11</v>
      </c>
      <c r="AJ31" s="9">
        <v>1.67</v>
      </c>
      <c r="AK31" s="9">
        <v>1.49</v>
      </c>
      <c r="AL31" s="9">
        <v>2.5</v>
      </c>
      <c r="AM31" s="9">
        <v>2.2599999999999998</v>
      </c>
      <c r="AN31" s="9">
        <v>1.61</v>
      </c>
      <c r="AO31" s="9">
        <v>2.96</v>
      </c>
    </row>
    <row r="32" spans="1:41" ht="30" customHeight="1" x14ac:dyDescent="0.3">
      <c r="A32" s="3"/>
      <c r="B32" s="3"/>
      <c r="C32" s="4">
        <v>14</v>
      </c>
      <c r="D32" s="5">
        <f>D30*C32</f>
        <v>620.62</v>
      </c>
      <c r="E32" s="5">
        <f>E30*C32</f>
        <v>558.46</v>
      </c>
      <c r="F32" s="5">
        <f t="shared" ref="F32:F34" si="6">C32*$F$30</f>
        <v>568.96</v>
      </c>
      <c r="G32" s="5">
        <f t="shared" si="0"/>
        <v>566</v>
      </c>
      <c r="H32" s="5">
        <f>C32*H30</f>
        <v>504.98</v>
      </c>
      <c r="I32" s="5">
        <f>C32*I30</f>
        <v>536.62</v>
      </c>
      <c r="J32" s="5">
        <f>C32*J30</f>
        <v>571.62</v>
      </c>
      <c r="K32" s="19">
        <f>C32*K30</f>
        <v>592.48</v>
      </c>
      <c r="L32" s="5">
        <f>C32*L30</f>
        <v>615.86</v>
      </c>
      <c r="M32" s="5">
        <f>C32*M30</f>
        <v>617.4</v>
      </c>
      <c r="N32" s="5">
        <f>C32*N30</f>
        <v>622.57999999999993</v>
      </c>
      <c r="O32" s="5">
        <f>C32*O30</f>
        <v>628.31999999999994</v>
      </c>
      <c r="P32" s="5">
        <f>C32*P30</f>
        <v>625.66</v>
      </c>
      <c r="Q32" s="5">
        <f>C32*Q30</f>
        <v>619.21999999999991</v>
      </c>
      <c r="R32" s="5">
        <f>C32*R30</f>
        <v>600.31999999999994</v>
      </c>
      <c r="S32" s="5">
        <f>C32*S30</f>
        <v>597.24</v>
      </c>
      <c r="T32" s="5">
        <f>C32*T30</f>
        <v>595.28</v>
      </c>
      <c r="U32" s="5">
        <f>C32*U30</f>
        <v>593.87999999999988</v>
      </c>
      <c r="V32" s="5">
        <f>C32*V30</f>
        <v>597.09999999999991</v>
      </c>
      <c r="W32" s="5">
        <f>C32*W30</f>
        <v>602.13999999999987</v>
      </c>
      <c r="Y32" s="9">
        <v>0.36</v>
      </c>
      <c r="Z32" s="9">
        <v>0.23</v>
      </c>
      <c r="AA32" s="9">
        <v>0.1</v>
      </c>
      <c r="AB32" s="9">
        <v>0.14000000000000001</v>
      </c>
      <c r="AC32" s="9">
        <v>0.22</v>
      </c>
      <c r="AD32" s="9">
        <v>1.35</v>
      </c>
      <c r="AE32" s="9">
        <v>0.46</v>
      </c>
      <c r="AF32" s="9">
        <v>0.19</v>
      </c>
      <c r="AG32" s="9">
        <v>0.41</v>
      </c>
      <c r="AH32" s="9">
        <v>0.37</v>
      </c>
      <c r="AI32" s="9">
        <v>0.11</v>
      </c>
      <c r="AJ32" s="9">
        <v>1.67</v>
      </c>
      <c r="AK32" s="9">
        <v>1.49</v>
      </c>
      <c r="AL32" s="9">
        <v>2.5</v>
      </c>
      <c r="AM32" s="9">
        <v>2.2599999999999998</v>
      </c>
      <c r="AN32" s="9">
        <v>1.61</v>
      </c>
      <c r="AO32" s="9">
        <v>2.96</v>
      </c>
    </row>
    <row r="33" spans="1:41" ht="30" customHeight="1" x14ac:dyDescent="0.3">
      <c r="A33" s="3"/>
      <c r="B33" s="3"/>
      <c r="C33" s="4">
        <v>19</v>
      </c>
      <c r="D33" s="5">
        <f>D30*C33</f>
        <v>842.27</v>
      </c>
      <c r="E33" s="5">
        <f>E30*C33</f>
        <v>757.91</v>
      </c>
      <c r="F33" s="5">
        <f t="shared" si="6"/>
        <v>772.16</v>
      </c>
      <c r="G33" s="5">
        <f t="shared" si="0"/>
        <v>769.19999999999993</v>
      </c>
      <c r="H33" s="5">
        <f>C33*H30</f>
        <v>685.33</v>
      </c>
      <c r="I33" s="5">
        <f>19*I30</f>
        <v>728.27</v>
      </c>
      <c r="J33" s="5">
        <f>C33*J30</f>
        <v>775.77</v>
      </c>
      <c r="K33" s="19">
        <f>C33*K30</f>
        <v>804.08</v>
      </c>
      <c r="L33" s="5">
        <f>C33*L30</f>
        <v>835.81000000000006</v>
      </c>
      <c r="M33" s="5">
        <f>C33*M30</f>
        <v>837.9</v>
      </c>
      <c r="N33" s="5">
        <f>C33*N30</f>
        <v>844.93</v>
      </c>
      <c r="O33" s="5">
        <f>C33*O30</f>
        <v>852.71999999999991</v>
      </c>
      <c r="P33" s="5">
        <f>C33*P30</f>
        <v>849.1099999999999</v>
      </c>
      <c r="Q33" s="5">
        <f>C33*Q30</f>
        <v>840.36999999999989</v>
      </c>
      <c r="R33" s="5">
        <f>C33*R30</f>
        <v>814.71999999999991</v>
      </c>
      <c r="S33" s="5">
        <f>C33*S30</f>
        <v>810.54</v>
      </c>
      <c r="T33" s="5">
        <f>C33*T30</f>
        <v>807.87999999999988</v>
      </c>
      <c r="U33" s="5">
        <f>C33*U30</f>
        <v>805.9799999999999</v>
      </c>
      <c r="V33" s="5">
        <f>C33*V30</f>
        <v>810.3499999999998</v>
      </c>
      <c r="W33" s="5">
        <f>C33*W30</f>
        <v>817.18999999999983</v>
      </c>
      <c r="Y33" s="9">
        <v>0.36</v>
      </c>
      <c r="Z33" s="9">
        <v>0.23</v>
      </c>
      <c r="AA33" s="9">
        <v>0.1</v>
      </c>
      <c r="AB33" s="9">
        <v>0.14000000000000001</v>
      </c>
      <c r="AC33" s="9">
        <v>0.22</v>
      </c>
      <c r="AD33" s="9">
        <v>1.35</v>
      </c>
      <c r="AE33" s="9">
        <v>0.46</v>
      </c>
      <c r="AF33" s="9">
        <v>0.19</v>
      </c>
      <c r="AG33" s="9">
        <v>0.41</v>
      </c>
      <c r="AH33" s="9">
        <v>0.37</v>
      </c>
      <c r="AI33" s="9">
        <v>0.11</v>
      </c>
      <c r="AJ33" s="9">
        <v>1.67</v>
      </c>
      <c r="AK33" s="9">
        <v>1.49</v>
      </c>
      <c r="AL33" s="9">
        <v>2.5</v>
      </c>
      <c r="AM33" s="9">
        <v>2.2599999999999998</v>
      </c>
      <c r="AN33" s="9">
        <v>1.61</v>
      </c>
      <c r="AO33" s="9">
        <v>2.96</v>
      </c>
    </row>
    <row r="34" spans="1:41" ht="30" customHeight="1" x14ac:dyDescent="0.3">
      <c r="A34" s="3"/>
      <c r="B34" s="3"/>
      <c r="C34" s="4">
        <v>48</v>
      </c>
      <c r="D34" s="5">
        <f>D30*C34</f>
        <v>2127.84</v>
      </c>
      <c r="E34" s="5">
        <f>E30*C34</f>
        <v>1914.72</v>
      </c>
      <c r="F34" s="5">
        <f t="shared" si="6"/>
        <v>1950.72</v>
      </c>
      <c r="G34" s="5">
        <f t="shared" si="0"/>
        <v>1947.76</v>
      </c>
      <c r="H34" s="5">
        <f>C34*H30</f>
        <v>1731.3600000000001</v>
      </c>
      <c r="I34" s="5">
        <f>C34*I30</f>
        <v>1839.84</v>
      </c>
      <c r="J34" s="5">
        <f>C34*J30</f>
        <v>1959.84</v>
      </c>
      <c r="K34" s="19">
        <f>C34*K30</f>
        <v>2031.3600000000001</v>
      </c>
      <c r="L34" s="5">
        <f>C34*L30</f>
        <v>2111.52</v>
      </c>
      <c r="M34" s="5">
        <f>C34*M30</f>
        <v>2116.8000000000002</v>
      </c>
      <c r="N34" s="5">
        <f>C34*N30</f>
        <v>2134.56</v>
      </c>
      <c r="O34" s="5">
        <f>C34*O30</f>
        <v>2154.2399999999998</v>
      </c>
      <c r="P34" s="5">
        <f>C34*P30</f>
        <v>2145.12</v>
      </c>
      <c r="Q34" s="5">
        <f>C34*Q30</f>
        <v>2123.04</v>
      </c>
      <c r="R34" s="5">
        <f>C34*R30</f>
        <v>2058.2399999999998</v>
      </c>
      <c r="S34" s="5">
        <f>C34*S30</f>
        <v>2047.6799999999998</v>
      </c>
      <c r="T34" s="5">
        <f>C34*T30</f>
        <v>2040.9599999999998</v>
      </c>
      <c r="U34" s="5">
        <f>C34*U30</f>
        <v>2036.1599999999999</v>
      </c>
      <c r="V34" s="5">
        <f>C34*V30</f>
        <v>2047.1999999999996</v>
      </c>
      <c r="W34" s="5">
        <f>C34*W30</f>
        <v>2064.4799999999996</v>
      </c>
      <c r="Y34" s="9">
        <v>0.36</v>
      </c>
      <c r="Z34" s="9">
        <v>0.23</v>
      </c>
      <c r="AA34" s="9">
        <v>0.1</v>
      </c>
      <c r="AB34" s="9">
        <v>0.14000000000000001</v>
      </c>
      <c r="AC34" s="9">
        <v>0.22</v>
      </c>
      <c r="AD34" s="9">
        <v>1.35</v>
      </c>
      <c r="AE34" s="9">
        <v>0.46</v>
      </c>
      <c r="AF34" s="9">
        <v>0.19</v>
      </c>
      <c r="AG34" s="9">
        <v>0.41</v>
      </c>
      <c r="AH34" s="9">
        <v>0.37</v>
      </c>
      <c r="AI34" s="9">
        <v>0.11</v>
      </c>
      <c r="AJ34" s="9">
        <v>1.67</v>
      </c>
      <c r="AK34" s="9">
        <v>1.49</v>
      </c>
      <c r="AL34" s="9">
        <v>2.5</v>
      </c>
      <c r="AM34" s="9">
        <v>2.2599999999999998</v>
      </c>
      <c r="AN34" s="9">
        <v>1.61</v>
      </c>
      <c r="AO34" s="9">
        <v>2.96</v>
      </c>
    </row>
    <row r="35" spans="1:41" ht="30" customHeight="1" x14ac:dyDescent="0.3">
      <c r="A35" s="3" t="s">
        <v>6</v>
      </c>
      <c r="B35" s="3" t="s">
        <v>13</v>
      </c>
      <c r="C35" s="4" t="s">
        <v>8</v>
      </c>
      <c r="D35" s="5">
        <v>44.17</v>
      </c>
      <c r="E35" s="5">
        <f>D35-4.44</f>
        <v>39.730000000000004</v>
      </c>
      <c r="F35" s="5">
        <f>E35+0.75</f>
        <v>40.480000000000004</v>
      </c>
      <c r="G35" s="5">
        <f t="shared" si="0"/>
        <v>37.520000000000003</v>
      </c>
      <c r="H35" s="5">
        <f>G35-AN35</f>
        <v>35.910000000000004</v>
      </c>
      <c r="I35" s="5">
        <f>H35+AM35</f>
        <v>38.17</v>
      </c>
      <c r="J35" s="5">
        <f>I35+AL35</f>
        <v>40.67</v>
      </c>
      <c r="K35" s="19">
        <f>J35+AK35</f>
        <v>42.160000000000004</v>
      </c>
      <c r="L35" s="5">
        <f>K35+AJ35</f>
        <v>43.830000000000005</v>
      </c>
      <c r="M35" s="5">
        <f>L35+AI34</f>
        <v>43.940000000000005</v>
      </c>
      <c r="N35" s="5">
        <f>M35+AH35</f>
        <v>44.31</v>
      </c>
      <c r="O35" s="5">
        <f>N35+AG35</f>
        <v>44.72</v>
      </c>
      <c r="P35" s="5">
        <f>O35-AF35</f>
        <v>44.53</v>
      </c>
      <c r="Q35" s="5">
        <f>P35-AE35</f>
        <v>44.07</v>
      </c>
      <c r="R35" s="5">
        <f>Q35-AD35</f>
        <v>42.72</v>
      </c>
      <c r="S35" s="5">
        <f>R35-AC35</f>
        <v>42.5</v>
      </c>
      <c r="T35" s="5">
        <f>S35-AB35</f>
        <v>42.36</v>
      </c>
      <c r="U35" s="5">
        <f>T35-AA35</f>
        <v>42.26</v>
      </c>
      <c r="V35" s="5">
        <f t="shared" si="1"/>
        <v>42.489999999999995</v>
      </c>
      <c r="W35" s="5">
        <f t="shared" si="2"/>
        <v>42.849999999999994</v>
      </c>
      <c r="Y35" s="9">
        <v>0.36</v>
      </c>
      <c r="Z35" s="9">
        <v>0.23</v>
      </c>
      <c r="AA35" s="9">
        <v>0.1</v>
      </c>
      <c r="AB35" s="9">
        <v>0.14000000000000001</v>
      </c>
      <c r="AC35" s="9">
        <v>0.22</v>
      </c>
      <c r="AD35" s="9">
        <v>1.35</v>
      </c>
      <c r="AE35" s="9">
        <v>0.46</v>
      </c>
      <c r="AF35" s="9">
        <v>0.19</v>
      </c>
      <c r="AG35" s="9">
        <v>0.41</v>
      </c>
      <c r="AH35" s="9">
        <v>0.37</v>
      </c>
      <c r="AI35" s="9">
        <v>0.11</v>
      </c>
      <c r="AJ35" s="9">
        <v>1.67</v>
      </c>
      <c r="AK35" s="9">
        <v>1.49</v>
      </c>
      <c r="AL35" s="9">
        <v>2.5</v>
      </c>
      <c r="AM35" s="9">
        <v>2.2599999999999998</v>
      </c>
      <c r="AN35" s="9">
        <v>1.61</v>
      </c>
      <c r="AO35" s="9">
        <v>2.96</v>
      </c>
    </row>
    <row r="36" spans="1:41" ht="30" customHeight="1" x14ac:dyDescent="0.3">
      <c r="A36" s="3"/>
      <c r="B36" s="3"/>
      <c r="C36" s="4">
        <v>9</v>
      </c>
      <c r="D36" s="5">
        <f>D35*C36</f>
        <v>397.53000000000003</v>
      </c>
      <c r="E36" s="5">
        <f>E35*C36</f>
        <v>357.57000000000005</v>
      </c>
      <c r="F36" s="5">
        <f>C36*$F$35</f>
        <v>364.32000000000005</v>
      </c>
      <c r="G36" s="5">
        <f t="shared" si="0"/>
        <v>361.36000000000007</v>
      </c>
      <c r="H36" s="5">
        <f>C36*H35</f>
        <v>323.19000000000005</v>
      </c>
      <c r="I36" s="5">
        <f>C36*I35</f>
        <v>343.53000000000003</v>
      </c>
      <c r="J36" s="5">
        <f>J35*C36</f>
        <v>366.03000000000003</v>
      </c>
      <c r="K36" s="19">
        <f>C36*K35</f>
        <v>379.44000000000005</v>
      </c>
      <c r="L36" s="5">
        <f>C36*L35</f>
        <v>394.47</v>
      </c>
      <c r="M36" s="5">
        <f>C36*M35</f>
        <v>395.46000000000004</v>
      </c>
      <c r="N36" s="5">
        <f>C36*N35</f>
        <v>398.79</v>
      </c>
      <c r="O36" s="5">
        <f>C36*O35</f>
        <v>402.48</v>
      </c>
      <c r="P36" s="5">
        <f>C36*P35</f>
        <v>400.77</v>
      </c>
      <c r="Q36" s="5">
        <f>C36*Q35</f>
        <v>396.63</v>
      </c>
      <c r="R36" s="5">
        <f>C36*R35</f>
        <v>384.48</v>
      </c>
      <c r="S36" s="5">
        <f>C36*S35</f>
        <v>382.5</v>
      </c>
      <c r="T36" s="5">
        <f>C36*T35</f>
        <v>381.24</v>
      </c>
      <c r="U36" s="5">
        <f>C36*U35</f>
        <v>380.34</v>
      </c>
      <c r="V36" s="5">
        <f>C36*V35</f>
        <v>382.40999999999997</v>
      </c>
      <c r="W36" s="5">
        <f>C36*W35</f>
        <v>385.65</v>
      </c>
      <c r="Y36" s="9">
        <v>0.36</v>
      </c>
      <c r="Z36" s="9">
        <v>0.23</v>
      </c>
      <c r="AA36" s="9">
        <v>0.1</v>
      </c>
      <c r="AB36" s="9">
        <v>0.14000000000000001</v>
      </c>
      <c r="AC36" s="9">
        <v>0.22</v>
      </c>
      <c r="AD36" s="9">
        <v>1.35</v>
      </c>
      <c r="AE36" s="9">
        <v>0.46</v>
      </c>
      <c r="AF36" s="9">
        <v>0.19</v>
      </c>
      <c r="AG36" s="9">
        <v>0.41</v>
      </c>
      <c r="AH36" s="9">
        <v>0.37</v>
      </c>
      <c r="AI36" s="9">
        <v>0.11</v>
      </c>
      <c r="AJ36" s="9">
        <v>1.67</v>
      </c>
      <c r="AK36" s="9">
        <v>1.49</v>
      </c>
      <c r="AL36" s="9">
        <v>2.5</v>
      </c>
      <c r="AM36" s="9">
        <v>2.2599999999999998</v>
      </c>
      <c r="AN36" s="9">
        <v>1.61</v>
      </c>
      <c r="AO36" s="9">
        <v>2.96</v>
      </c>
    </row>
    <row r="37" spans="1:41" ht="30" customHeight="1" x14ac:dyDescent="0.3">
      <c r="A37" s="3"/>
      <c r="B37" s="3"/>
      <c r="C37" s="4">
        <v>14</v>
      </c>
      <c r="D37" s="5">
        <f>D35*C37</f>
        <v>618.38</v>
      </c>
      <c r="E37" s="5">
        <f>E35*C37</f>
        <v>556.22</v>
      </c>
      <c r="F37" s="5">
        <f t="shared" ref="F37:F39" si="7">C37*$F$35</f>
        <v>566.72</v>
      </c>
      <c r="G37" s="5">
        <f t="shared" si="0"/>
        <v>563.76</v>
      </c>
      <c r="H37" s="5">
        <f>C37*H35</f>
        <v>502.74000000000007</v>
      </c>
      <c r="I37" s="5">
        <f>C37*I35</f>
        <v>534.38</v>
      </c>
      <c r="J37" s="5">
        <f>C37*J35</f>
        <v>569.38</v>
      </c>
      <c r="K37" s="19">
        <f>C37*K35</f>
        <v>590.24</v>
      </c>
      <c r="L37" s="5">
        <f>C37*L35</f>
        <v>613.62000000000012</v>
      </c>
      <c r="M37" s="5">
        <f>C37*M35</f>
        <v>615.16000000000008</v>
      </c>
      <c r="N37" s="5">
        <f>C37*N35</f>
        <v>620.34</v>
      </c>
      <c r="O37" s="5">
        <f>C37*O36</f>
        <v>5634.72</v>
      </c>
      <c r="P37" s="5">
        <f>C37*P35</f>
        <v>623.42000000000007</v>
      </c>
      <c r="Q37" s="5">
        <f>C37*Q35</f>
        <v>616.98</v>
      </c>
      <c r="R37" s="5">
        <f>C37*R35</f>
        <v>598.07999999999993</v>
      </c>
      <c r="S37" s="5">
        <f>C37*S35</f>
        <v>595</v>
      </c>
      <c r="T37" s="5">
        <f>C37*T35</f>
        <v>593.04</v>
      </c>
      <c r="U37" s="5">
        <f>C37*U35</f>
        <v>591.64</v>
      </c>
      <c r="V37" s="5">
        <f>C37*V35</f>
        <v>594.8599999999999</v>
      </c>
      <c r="W37" s="5">
        <f>C37*W35</f>
        <v>599.89999999999986</v>
      </c>
      <c r="Y37" s="9">
        <v>0.36</v>
      </c>
      <c r="Z37" s="9">
        <v>0.23</v>
      </c>
      <c r="AA37" s="9">
        <v>0.1</v>
      </c>
      <c r="AB37" s="9">
        <v>0.14000000000000001</v>
      </c>
      <c r="AC37" s="9">
        <v>0.22</v>
      </c>
      <c r="AD37" s="9">
        <v>1.35</v>
      </c>
      <c r="AE37" s="9">
        <v>0.46</v>
      </c>
      <c r="AF37" s="9">
        <v>0.19</v>
      </c>
      <c r="AG37" s="9">
        <v>0.41</v>
      </c>
      <c r="AH37" s="9">
        <v>0.37</v>
      </c>
      <c r="AI37" s="9">
        <v>0.11</v>
      </c>
      <c r="AJ37" s="9">
        <v>1.67</v>
      </c>
      <c r="AK37" s="9">
        <v>1.49</v>
      </c>
      <c r="AL37" s="9">
        <v>2.5</v>
      </c>
      <c r="AM37" s="9">
        <v>2.2599999999999998</v>
      </c>
      <c r="AN37" s="9">
        <v>1.61</v>
      </c>
      <c r="AO37" s="9">
        <v>2.96</v>
      </c>
    </row>
    <row r="38" spans="1:41" ht="30" customHeight="1" x14ac:dyDescent="0.3">
      <c r="A38" s="3"/>
      <c r="B38" s="3"/>
      <c r="C38" s="4">
        <v>19</v>
      </c>
      <c r="D38" s="5">
        <f>D35*C38</f>
        <v>839.23</v>
      </c>
      <c r="E38" s="5">
        <f>E35*C38</f>
        <v>754.87000000000012</v>
      </c>
      <c r="F38" s="5">
        <f t="shared" si="7"/>
        <v>769.12000000000012</v>
      </c>
      <c r="G38" s="5">
        <f t="shared" si="0"/>
        <v>766.16000000000008</v>
      </c>
      <c r="H38" s="5">
        <f>C38*H35</f>
        <v>682.29000000000008</v>
      </c>
      <c r="I38" s="5">
        <f>C38*I35</f>
        <v>725.23</v>
      </c>
      <c r="J38" s="5">
        <f>C38*J35</f>
        <v>772.73</v>
      </c>
      <c r="K38" s="19">
        <f>C38*K35</f>
        <v>801.04000000000008</v>
      </c>
      <c r="L38" s="5">
        <f>C38*L35</f>
        <v>832.7700000000001</v>
      </c>
      <c r="M38" s="5">
        <f>C38*M35</f>
        <v>834.86000000000013</v>
      </c>
      <c r="N38" s="5">
        <f>C38*N35</f>
        <v>841.8900000000001</v>
      </c>
      <c r="O38" s="5">
        <f>C38*O35</f>
        <v>849.68</v>
      </c>
      <c r="P38" s="5">
        <f>C38*P35</f>
        <v>846.07</v>
      </c>
      <c r="Q38" s="5">
        <f>C38*Q35</f>
        <v>837.33</v>
      </c>
      <c r="R38" s="5">
        <f>C38*R35</f>
        <v>811.68</v>
      </c>
      <c r="S38" s="5">
        <f>C38*S35</f>
        <v>807.5</v>
      </c>
      <c r="T38" s="5">
        <f>C38*T35</f>
        <v>804.84</v>
      </c>
      <c r="U38" s="5">
        <f>C38*U35</f>
        <v>802.93999999999994</v>
      </c>
      <c r="V38" s="5">
        <f>C38*V35</f>
        <v>807.31</v>
      </c>
      <c r="W38" s="5">
        <f>C38*W35</f>
        <v>814.14999999999986</v>
      </c>
      <c r="Y38" s="9">
        <v>0.36</v>
      </c>
      <c r="Z38" s="9">
        <v>0.23</v>
      </c>
      <c r="AA38" s="9">
        <v>0.1</v>
      </c>
      <c r="AB38" s="9">
        <v>0.14000000000000001</v>
      </c>
      <c r="AC38" s="9">
        <v>0.22</v>
      </c>
      <c r="AD38" s="9">
        <v>1.35</v>
      </c>
      <c r="AE38" s="9">
        <v>0.46</v>
      </c>
      <c r="AF38" s="9">
        <v>0.19</v>
      </c>
      <c r="AG38" s="9">
        <v>0.41</v>
      </c>
      <c r="AH38" s="9">
        <v>0.37</v>
      </c>
      <c r="AI38" s="9">
        <v>0.11</v>
      </c>
      <c r="AJ38" s="9">
        <v>1.67</v>
      </c>
      <c r="AK38" s="9">
        <v>1.49</v>
      </c>
      <c r="AL38" s="9">
        <v>2.5</v>
      </c>
      <c r="AM38" s="9">
        <v>2.2599999999999998</v>
      </c>
      <c r="AN38" s="9">
        <v>1.61</v>
      </c>
      <c r="AO38" s="9">
        <v>2.96</v>
      </c>
    </row>
    <row r="39" spans="1:41" ht="30" customHeight="1" x14ac:dyDescent="0.3">
      <c r="A39" s="3"/>
      <c r="B39" s="3"/>
      <c r="C39" s="4">
        <v>48</v>
      </c>
      <c r="D39" s="5">
        <f>D35*C39</f>
        <v>2120.16</v>
      </c>
      <c r="E39" s="5">
        <f>E35*C39</f>
        <v>1907.0400000000002</v>
      </c>
      <c r="F39" s="5">
        <f t="shared" si="7"/>
        <v>1943.0400000000002</v>
      </c>
      <c r="G39" s="5">
        <f t="shared" si="0"/>
        <v>1940.0800000000002</v>
      </c>
      <c r="H39" s="5">
        <f>C39*H35</f>
        <v>1723.6800000000003</v>
      </c>
      <c r="I39" s="5">
        <f>C39*I35</f>
        <v>1832.16</v>
      </c>
      <c r="J39" s="5">
        <f>C39*J35</f>
        <v>1952.16</v>
      </c>
      <c r="K39" s="19">
        <f>C39*K35</f>
        <v>2023.6800000000003</v>
      </c>
      <c r="L39" s="5">
        <f>C39*L35</f>
        <v>2103.84</v>
      </c>
      <c r="M39" s="5">
        <f>C39*M35</f>
        <v>2109.1200000000003</v>
      </c>
      <c r="N39" s="5">
        <f>C39*N35</f>
        <v>2126.88</v>
      </c>
      <c r="O39" s="5">
        <f>C39*O35</f>
        <v>2146.56</v>
      </c>
      <c r="P39" s="5">
        <f>C39*P35</f>
        <v>2137.44</v>
      </c>
      <c r="Q39" s="5">
        <f>C39*Q35</f>
        <v>2115.36</v>
      </c>
      <c r="R39" s="5">
        <f>C39*R35</f>
        <v>2050.56</v>
      </c>
      <c r="S39" s="5">
        <f>C39*S35</f>
        <v>2040</v>
      </c>
      <c r="T39" s="5">
        <f>C39*T35</f>
        <v>2033.28</v>
      </c>
      <c r="U39" s="5">
        <f>C39*U35</f>
        <v>2028.48</v>
      </c>
      <c r="V39" s="5">
        <f>C39*V35</f>
        <v>2039.5199999999998</v>
      </c>
      <c r="W39" s="5">
        <f>C39*W35</f>
        <v>2056.7999999999997</v>
      </c>
      <c r="Y39" s="9">
        <v>0.36</v>
      </c>
      <c r="Z39" s="9">
        <v>0.23</v>
      </c>
      <c r="AA39" s="9">
        <v>0.1</v>
      </c>
      <c r="AB39" s="9">
        <v>0.14000000000000001</v>
      </c>
      <c r="AC39" s="9">
        <v>0.22</v>
      </c>
      <c r="AD39" s="9">
        <v>1.35</v>
      </c>
      <c r="AE39" s="9">
        <v>0.46</v>
      </c>
      <c r="AF39" s="9">
        <v>0.19</v>
      </c>
      <c r="AG39" s="9">
        <v>0.41</v>
      </c>
      <c r="AH39" s="9">
        <v>0.37</v>
      </c>
      <c r="AI39" s="9">
        <v>0.11</v>
      </c>
      <c r="AJ39" s="9">
        <v>1.67</v>
      </c>
      <c r="AK39" s="9">
        <v>1.49</v>
      </c>
      <c r="AL39" s="9">
        <v>2.5</v>
      </c>
      <c r="AM39" s="9">
        <v>2.2599999999999998</v>
      </c>
      <c r="AN39" s="9">
        <v>1.61</v>
      </c>
      <c r="AO39" s="9">
        <v>2.96</v>
      </c>
    </row>
    <row r="40" spans="1:41" ht="30" customHeight="1" x14ac:dyDescent="0.3">
      <c r="A40" s="3" t="s">
        <v>6</v>
      </c>
      <c r="B40" s="3" t="s">
        <v>14</v>
      </c>
      <c r="C40" s="4" t="s">
        <v>8</v>
      </c>
      <c r="D40" s="5">
        <v>44.16</v>
      </c>
      <c r="E40" s="5">
        <f>D40-4.44</f>
        <v>39.72</v>
      </c>
      <c r="F40" s="5">
        <f>E40+0.75</f>
        <v>40.47</v>
      </c>
      <c r="G40" s="5">
        <f t="shared" si="0"/>
        <v>37.51</v>
      </c>
      <c r="H40" s="5">
        <f>G40-AN40</f>
        <v>35.9</v>
      </c>
      <c r="I40" s="5">
        <f>H40+AM40</f>
        <v>38.159999999999997</v>
      </c>
      <c r="J40" s="5">
        <f>I40+AL40</f>
        <v>40.659999999999997</v>
      </c>
      <c r="K40" s="19">
        <f>J40+AK40</f>
        <v>42.15</v>
      </c>
      <c r="L40" s="5">
        <f>K40+AJ40</f>
        <v>43.82</v>
      </c>
      <c r="M40" s="5">
        <f>L40+AI40</f>
        <v>43.93</v>
      </c>
      <c r="N40" s="5">
        <f>M40+AH40</f>
        <v>44.3</v>
      </c>
      <c r="O40" s="5">
        <f>N40+AG40</f>
        <v>44.709999999999994</v>
      </c>
      <c r="P40" s="5">
        <f>O40-AF40</f>
        <v>44.519999999999996</v>
      </c>
      <c r="Q40" s="5">
        <f>P40-AE40</f>
        <v>44.059999999999995</v>
      </c>
      <c r="R40" s="5">
        <f>Q40-AD40</f>
        <v>42.709999999999994</v>
      </c>
      <c r="S40" s="5">
        <f>R40-AC40</f>
        <v>42.489999999999995</v>
      </c>
      <c r="T40" s="5">
        <f>S40-AB40</f>
        <v>42.349999999999994</v>
      </c>
      <c r="U40" s="5">
        <f>T40-AA40</f>
        <v>42.249999999999993</v>
      </c>
      <c r="V40" s="5">
        <f t="shared" si="1"/>
        <v>42.47999999999999</v>
      </c>
      <c r="W40" s="5">
        <f t="shared" si="2"/>
        <v>42.839999999999989</v>
      </c>
      <c r="Y40" s="9">
        <v>0.36</v>
      </c>
      <c r="Z40" s="9">
        <v>0.23</v>
      </c>
      <c r="AA40" s="9">
        <v>0.1</v>
      </c>
      <c r="AB40" s="9">
        <v>0.14000000000000001</v>
      </c>
      <c r="AC40" s="9">
        <v>0.22</v>
      </c>
      <c r="AD40" s="9">
        <v>1.35</v>
      </c>
      <c r="AE40" s="9">
        <v>0.46</v>
      </c>
      <c r="AF40" s="9">
        <v>0.19</v>
      </c>
      <c r="AG40" s="9">
        <v>0.41</v>
      </c>
      <c r="AH40" s="9">
        <v>0.37</v>
      </c>
      <c r="AI40" s="9">
        <v>0.11</v>
      </c>
      <c r="AJ40" s="9">
        <v>1.67</v>
      </c>
      <c r="AK40" s="9">
        <v>1.49</v>
      </c>
      <c r="AL40" s="9">
        <v>2.5</v>
      </c>
      <c r="AM40" s="9">
        <v>2.2599999999999998</v>
      </c>
      <c r="AN40" s="9">
        <v>1.61</v>
      </c>
      <c r="AO40" s="9">
        <v>2.96</v>
      </c>
    </row>
    <row r="41" spans="1:41" ht="30" customHeight="1" x14ac:dyDescent="0.3">
      <c r="A41" s="3"/>
      <c r="B41" s="3"/>
      <c r="C41" s="4">
        <v>9</v>
      </c>
      <c r="D41" s="5">
        <f>D40*C41</f>
        <v>397.43999999999994</v>
      </c>
      <c r="E41" s="5">
        <f>E40*C41</f>
        <v>357.48</v>
      </c>
      <c r="F41" s="5">
        <f>C41*$F$40</f>
        <v>364.23</v>
      </c>
      <c r="G41" s="5">
        <f t="shared" si="0"/>
        <v>361.27000000000004</v>
      </c>
      <c r="H41" s="5">
        <f>C41*H40</f>
        <v>323.09999999999997</v>
      </c>
      <c r="I41" s="5">
        <f>C41*I40</f>
        <v>343.43999999999994</v>
      </c>
      <c r="J41" s="5">
        <f>C41*J40</f>
        <v>365.93999999999994</v>
      </c>
      <c r="K41" s="19">
        <f>C41*K40</f>
        <v>379.34999999999997</v>
      </c>
      <c r="L41" s="5">
        <f>C41*L40</f>
        <v>394.38</v>
      </c>
      <c r="M41" s="5">
        <f>C41*M40</f>
        <v>395.37</v>
      </c>
      <c r="N41" s="5">
        <f>C41*N40</f>
        <v>398.7</v>
      </c>
      <c r="O41" s="5">
        <f>C41*O40</f>
        <v>402.38999999999993</v>
      </c>
      <c r="P41" s="5">
        <f>C41*P40</f>
        <v>400.67999999999995</v>
      </c>
      <c r="Q41" s="5">
        <f>C41*Q40</f>
        <v>396.53999999999996</v>
      </c>
      <c r="R41" s="5">
        <f>C41*R40</f>
        <v>384.38999999999993</v>
      </c>
      <c r="S41" s="5">
        <f>C41*S40</f>
        <v>382.40999999999997</v>
      </c>
      <c r="T41" s="5">
        <f>C41*T40</f>
        <v>381.15</v>
      </c>
      <c r="U41" s="5">
        <f>C41*U40</f>
        <v>380.24999999999994</v>
      </c>
      <c r="V41" s="5">
        <f>C41*V40</f>
        <v>382.31999999999994</v>
      </c>
      <c r="W41" s="5">
        <f>C41*W40</f>
        <v>385.55999999999989</v>
      </c>
      <c r="Y41" s="9">
        <v>0.36</v>
      </c>
      <c r="Z41" s="9">
        <v>0.23</v>
      </c>
      <c r="AA41" s="9">
        <v>0.1</v>
      </c>
      <c r="AB41" s="9">
        <v>0.14000000000000001</v>
      </c>
      <c r="AC41" s="9">
        <v>0.22</v>
      </c>
      <c r="AD41" s="9">
        <v>1.35</v>
      </c>
      <c r="AE41" s="9">
        <v>0.46</v>
      </c>
      <c r="AF41" s="9">
        <v>0.19</v>
      </c>
      <c r="AG41" s="9">
        <v>0.41</v>
      </c>
      <c r="AH41" s="9">
        <v>0.37</v>
      </c>
      <c r="AI41" s="9">
        <v>0.11</v>
      </c>
      <c r="AJ41" s="9">
        <v>1.67</v>
      </c>
      <c r="AK41" s="9">
        <v>1.49</v>
      </c>
      <c r="AL41" s="9">
        <v>2.5</v>
      </c>
      <c r="AM41" s="9">
        <v>2.2599999999999998</v>
      </c>
      <c r="AN41" s="9">
        <v>1.61</v>
      </c>
      <c r="AO41" s="9">
        <v>2.96</v>
      </c>
    </row>
    <row r="42" spans="1:41" ht="30" customHeight="1" x14ac:dyDescent="0.3">
      <c r="A42" s="3"/>
      <c r="B42" s="3"/>
      <c r="C42" s="4">
        <v>14</v>
      </c>
      <c r="D42" s="5">
        <f>D40*C42</f>
        <v>618.24</v>
      </c>
      <c r="E42" s="5">
        <f>E40*C42</f>
        <v>556.07999999999993</v>
      </c>
      <c r="F42" s="5">
        <f t="shared" ref="F42:F44" si="8">C42*$F$40</f>
        <v>566.57999999999993</v>
      </c>
      <c r="G42" s="5">
        <f t="shared" ref="G42:G73" si="9">F42-AO42</f>
        <v>563.61999999999989</v>
      </c>
      <c r="H42" s="5">
        <f>C43*H40</f>
        <v>682.1</v>
      </c>
      <c r="I42" s="5">
        <f>C42*I40</f>
        <v>534.24</v>
      </c>
      <c r="J42" s="5">
        <f>C42*J40</f>
        <v>569.24</v>
      </c>
      <c r="K42" s="19">
        <f>C42*K40</f>
        <v>590.1</v>
      </c>
      <c r="L42" s="5">
        <f>C42*L40</f>
        <v>613.48</v>
      </c>
      <c r="M42" s="5">
        <f>C42*M40</f>
        <v>615.02</v>
      </c>
      <c r="N42" s="5">
        <f>C42*N40</f>
        <v>620.19999999999993</v>
      </c>
      <c r="O42" s="5">
        <f>C42*O40</f>
        <v>625.93999999999994</v>
      </c>
      <c r="P42" s="5">
        <f>C42*P40</f>
        <v>623.28</v>
      </c>
      <c r="Q42" s="5">
        <f>C42*Q40</f>
        <v>616.83999999999992</v>
      </c>
      <c r="R42" s="5">
        <f>C42*R40</f>
        <v>597.93999999999994</v>
      </c>
      <c r="S42" s="5">
        <f>C42*S40</f>
        <v>594.8599999999999</v>
      </c>
      <c r="T42" s="5">
        <f>C42*T40</f>
        <v>592.89999999999986</v>
      </c>
      <c r="U42" s="5">
        <f>C42*U40</f>
        <v>591.49999999999989</v>
      </c>
      <c r="V42" s="5">
        <f>C42*V40</f>
        <v>594.7199999999998</v>
      </c>
      <c r="W42" s="5">
        <f>C42*W40</f>
        <v>599.75999999999988</v>
      </c>
      <c r="Y42" s="9">
        <v>0.36</v>
      </c>
      <c r="Z42" s="9">
        <v>0.23</v>
      </c>
      <c r="AA42" s="9">
        <v>0.1</v>
      </c>
      <c r="AB42" s="9">
        <v>0.14000000000000001</v>
      </c>
      <c r="AC42" s="9">
        <v>0.22</v>
      </c>
      <c r="AD42" s="9">
        <v>1.35</v>
      </c>
      <c r="AE42" s="9">
        <v>0.46</v>
      </c>
      <c r="AF42" s="9">
        <v>0.19</v>
      </c>
      <c r="AG42" s="9">
        <v>0.41</v>
      </c>
      <c r="AH42" s="9">
        <v>0.37</v>
      </c>
      <c r="AI42" s="9">
        <v>0.11</v>
      </c>
      <c r="AJ42" s="9">
        <v>1.67</v>
      </c>
      <c r="AK42" s="9">
        <v>1.49</v>
      </c>
      <c r="AL42" s="9">
        <v>2.5</v>
      </c>
      <c r="AM42" s="9">
        <v>2.2599999999999998</v>
      </c>
      <c r="AN42" s="9">
        <v>1.61</v>
      </c>
      <c r="AO42" s="9">
        <v>2.96</v>
      </c>
    </row>
    <row r="43" spans="1:41" ht="30" customHeight="1" x14ac:dyDescent="0.3">
      <c r="A43" s="3"/>
      <c r="B43" s="3"/>
      <c r="C43" s="4">
        <v>19</v>
      </c>
      <c r="D43" s="5">
        <f>D40*C43</f>
        <v>839.04</v>
      </c>
      <c r="E43" s="5">
        <f>E40*C43</f>
        <v>754.68</v>
      </c>
      <c r="F43" s="5">
        <f t="shared" si="8"/>
        <v>768.93</v>
      </c>
      <c r="G43" s="5">
        <f t="shared" si="9"/>
        <v>765.96999999999991</v>
      </c>
      <c r="H43" s="5">
        <f>C43*H40</f>
        <v>682.1</v>
      </c>
      <c r="I43" s="5">
        <f>C43*I40</f>
        <v>725.04</v>
      </c>
      <c r="J43" s="5">
        <f>C43*J40</f>
        <v>772.54</v>
      </c>
      <c r="K43" s="19">
        <f>C43*K40</f>
        <v>800.85</v>
      </c>
      <c r="L43" s="5">
        <f>C43*L40</f>
        <v>832.58</v>
      </c>
      <c r="M43" s="5">
        <f>C43*M40</f>
        <v>834.67</v>
      </c>
      <c r="N43" s="5">
        <f>C43*N40</f>
        <v>841.69999999999993</v>
      </c>
      <c r="O43" s="5">
        <f>C43*O40</f>
        <v>849.4899999999999</v>
      </c>
      <c r="P43" s="5">
        <f>C43*P40</f>
        <v>845.87999999999988</v>
      </c>
      <c r="Q43" s="5">
        <f>C43*Q40</f>
        <v>837.13999999999987</v>
      </c>
      <c r="R43" s="5">
        <f>C43*R40</f>
        <v>811.4899999999999</v>
      </c>
      <c r="S43" s="5">
        <f>C43*S40</f>
        <v>807.31</v>
      </c>
      <c r="T43" s="5">
        <f>C43*T40</f>
        <v>804.64999999999986</v>
      </c>
      <c r="U43" s="5">
        <f>C43*U40</f>
        <v>802.74999999999989</v>
      </c>
      <c r="V43" s="5">
        <f>C43*V40</f>
        <v>807.11999999999978</v>
      </c>
      <c r="W43" s="5">
        <f>C43*W40</f>
        <v>813.95999999999981</v>
      </c>
      <c r="Y43" s="9">
        <v>0.36</v>
      </c>
      <c r="Z43" s="9">
        <v>0.23</v>
      </c>
      <c r="AA43" s="9">
        <v>0.1</v>
      </c>
      <c r="AB43" s="9">
        <v>0.14000000000000001</v>
      </c>
      <c r="AC43" s="9">
        <v>0.22</v>
      </c>
      <c r="AD43" s="9">
        <v>1.35</v>
      </c>
      <c r="AE43" s="9">
        <v>0.46</v>
      </c>
      <c r="AF43" s="9">
        <v>0.19</v>
      </c>
      <c r="AG43" s="9">
        <v>0.41</v>
      </c>
      <c r="AH43" s="9">
        <v>0.37</v>
      </c>
      <c r="AI43" s="9">
        <v>0.11</v>
      </c>
      <c r="AJ43" s="9">
        <v>1.67</v>
      </c>
      <c r="AK43" s="9">
        <v>1.49</v>
      </c>
      <c r="AL43" s="9">
        <v>2.5</v>
      </c>
      <c r="AM43" s="9">
        <v>2.2599999999999998</v>
      </c>
      <c r="AN43" s="9">
        <v>1.61</v>
      </c>
      <c r="AO43" s="9">
        <v>2.96</v>
      </c>
    </row>
    <row r="44" spans="1:41" ht="30" customHeight="1" x14ac:dyDescent="0.3">
      <c r="A44" s="3"/>
      <c r="B44" s="3"/>
      <c r="C44" s="4">
        <v>48</v>
      </c>
      <c r="D44" s="5">
        <f>D40*C44</f>
        <v>2119.6799999999998</v>
      </c>
      <c r="E44" s="5">
        <f>E40*C44</f>
        <v>1906.56</v>
      </c>
      <c r="F44" s="5">
        <f t="shared" si="8"/>
        <v>1942.56</v>
      </c>
      <c r="G44" s="5">
        <f t="shared" si="9"/>
        <v>1939.6</v>
      </c>
      <c r="H44" s="5">
        <f>C44*H40</f>
        <v>1723.1999999999998</v>
      </c>
      <c r="I44" s="5">
        <f>I40*C44</f>
        <v>1831.6799999999998</v>
      </c>
      <c r="J44" s="5">
        <f>C44*J40</f>
        <v>1951.6799999999998</v>
      </c>
      <c r="K44" s="19">
        <f>C44*K40</f>
        <v>2023.1999999999998</v>
      </c>
      <c r="L44" s="5">
        <f>C44*L40</f>
        <v>2103.36</v>
      </c>
      <c r="M44" s="5">
        <f>C44*M40</f>
        <v>2108.64</v>
      </c>
      <c r="N44" s="5">
        <f>C44*N40</f>
        <v>2126.3999999999996</v>
      </c>
      <c r="O44" s="5">
        <f>C44*O40</f>
        <v>2146.08</v>
      </c>
      <c r="P44" s="5">
        <f>C44*P40</f>
        <v>2136.96</v>
      </c>
      <c r="Q44" s="5">
        <f>C44*Q40</f>
        <v>2114.8799999999997</v>
      </c>
      <c r="R44" s="5">
        <f>C44*R40</f>
        <v>2050.08</v>
      </c>
      <c r="S44" s="5">
        <f>C44*S40</f>
        <v>2039.5199999999998</v>
      </c>
      <c r="T44" s="5">
        <f>C44*T40</f>
        <v>2032.7999999999997</v>
      </c>
      <c r="U44" s="5">
        <f>C44*U40</f>
        <v>2027.9999999999995</v>
      </c>
      <c r="V44" s="5">
        <f>C44*V40</f>
        <v>2039.0399999999995</v>
      </c>
      <c r="W44" s="5">
        <f>C44*W40</f>
        <v>2056.3199999999997</v>
      </c>
      <c r="Y44" s="9">
        <v>0.36</v>
      </c>
      <c r="Z44" s="9">
        <v>0.23</v>
      </c>
      <c r="AA44" s="9">
        <v>0.1</v>
      </c>
      <c r="AB44" s="9">
        <v>0.14000000000000001</v>
      </c>
      <c r="AC44" s="9">
        <v>0.22</v>
      </c>
      <c r="AD44" s="9">
        <v>1.35</v>
      </c>
      <c r="AE44" s="9">
        <v>0.46</v>
      </c>
      <c r="AF44" s="9">
        <v>0.19</v>
      </c>
      <c r="AG44" s="9">
        <v>0.41</v>
      </c>
      <c r="AH44" s="9">
        <v>0.37</v>
      </c>
      <c r="AI44" s="9">
        <v>0.11</v>
      </c>
      <c r="AJ44" s="9">
        <v>1.67</v>
      </c>
      <c r="AK44" s="9">
        <v>1.49</v>
      </c>
      <c r="AL44" s="9">
        <v>2.5</v>
      </c>
      <c r="AM44" s="9">
        <v>2.2599999999999998</v>
      </c>
      <c r="AN44" s="9">
        <v>1.61</v>
      </c>
      <c r="AO44" s="9">
        <v>2.96</v>
      </c>
    </row>
    <row r="45" spans="1:41" ht="30" customHeight="1" x14ac:dyDescent="0.3">
      <c r="A45" s="3" t="s">
        <v>6</v>
      </c>
      <c r="B45" s="3" t="s">
        <v>15</v>
      </c>
      <c r="C45" s="4" t="s">
        <v>8</v>
      </c>
      <c r="D45" s="5">
        <v>45.37</v>
      </c>
      <c r="E45" s="5">
        <f>D45-4.44</f>
        <v>40.93</v>
      </c>
      <c r="F45" s="5">
        <f>E45+0.75</f>
        <v>41.68</v>
      </c>
      <c r="G45" s="5">
        <f t="shared" si="9"/>
        <v>38.72</v>
      </c>
      <c r="H45" s="5">
        <f>G45-AN45</f>
        <v>37.11</v>
      </c>
      <c r="I45" s="5">
        <f>H45+AM45</f>
        <v>39.369999999999997</v>
      </c>
      <c r="J45" s="5">
        <f>I45+AL45</f>
        <v>41.87</v>
      </c>
      <c r="K45" s="19">
        <f>J45+AK45</f>
        <v>43.36</v>
      </c>
      <c r="L45" s="5">
        <f>K45+AJ45</f>
        <v>45.03</v>
      </c>
      <c r="M45" s="5">
        <f>L45+AI45</f>
        <v>45.14</v>
      </c>
      <c r="N45" s="5">
        <f>M45+AH45</f>
        <v>45.51</v>
      </c>
      <c r="O45" s="5">
        <f>N45+AG45</f>
        <v>45.919999999999995</v>
      </c>
      <c r="P45" s="5">
        <f>O45-AF45</f>
        <v>45.73</v>
      </c>
      <c r="Q45" s="5">
        <f>P45-AE45</f>
        <v>45.269999999999996</v>
      </c>
      <c r="R45" s="5">
        <f>Q45-AD45</f>
        <v>43.919999999999995</v>
      </c>
      <c r="S45" s="5">
        <f>R45-AC45</f>
        <v>43.699999999999996</v>
      </c>
      <c r="T45" s="5">
        <f>S45-AB45</f>
        <v>43.559999999999995</v>
      </c>
      <c r="U45" s="5">
        <f>T45-AA45</f>
        <v>43.459999999999994</v>
      </c>
      <c r="V45" s="5">
        <f t="shared" si="1"/>
        <v>43.689999999999991</v>
      </c>
      <c r="W45" s="5">
        <f t="shared" si="2"/>
        <v>44.04999999999999</v>
      </c>
      <c r="Y45" s="9">
        <v>0.36</v>
      </c>
      <c r="Z45" s="9">
        <v>0.23</v>
      </c>
      <c r="AA45" s="9">
        <v>0.1</v>
      </c>
      <c r="AB45" s="9">
        <v>0.14000000000000001</v>
      </c>
      <c r="AC45" s="9">
        <v>0.22</v>
      </c>
      <c r="AD45" s="9">
        <v>1.35</v>
      </c>
      <c r="AE45" s="9">
        <v>0.46</v>
      </c>
      <c r="AF45" s="9">
        <v>0.19</v>
      </c>
      <c r="AG45" s="9">
        <v>0.41</v>
      </c>
      <c r="AH45" s="9">
        <v>0.37</v>
      </c>
      <c r="AI45" s="9">
        <v>0.11</v>
      </c>
      <c r="AJ45" s="9">
        <v>1.67</v>
      </c>
      <c r="AK45" s="9">
        <v>1.49</v>
      </c>
      <c r="AL45" s="9">
        <v>2.5</v>
      </c>
      <c r="AM45" s="9">
        <v>2.2599999999999998</v>
      </c>
      <c r="AN45" s="9">
        <v>1.61</v>
      </c>
      <c r="AO45" s="9">
        <v>2.96</v>
      </c>
    </row>
    <row r="46" spans="1:41" ht="30" customHeight="1" x14ac:dyDescent="0.3">
      <c r="A46" s="3"/>
      <c r="B46" s="3"/>
      <c r="C46" s="4">
        <v>9</v>
      </c>
      <c r="D46" s="5">
        <f>D45*C46</f>
        <v>408.33</v>
      </c>
      <c r="E46" s="5">
        <f>E45*C46</f>
        <v>368.37</v>
      </c>
      <c r="F46" s="5">
        <f>C46*$F$45</f>
        <v>375.12</v>
      </c>
      <c r="G46" s="5">
        <f t="shared" si="9"/>
        <v>372.16</v>
      </c>
      <c r="H46" s="5">
        <f>C46*H45</f>
        <v>333.99</v>
      </c>
      <c r="I46" s="5">
        <f>C46*I45</f>
        <v>354.33</v>
      </c>
      <c r="J46" s="5">
        <f>C46*J45</f>
        <v>376.83</v>
      </c>
      <c r="K46" s="19">
        <f>C46*K45</f>
        <v>390.24</v>
      </c>
      <c r="L46" s="5">
        <f>C46*L45</f>
        <v>405.27</v>
      </c>
      <c r="M46" s="5">
        <f>C46*M45</f>
        <v>406.26</v>
      </c>
      <c r="N46" s="5">
        <f>C46*N45</f>
        <v>409.59</v>
      </c>
      <c r="O46" s="5">
        <f>C46*O45</f>
        <v>413.28</v>
      </c>
      <c r="P46" s="5">
        <f>C46*P45</f>
        <v>411.57</v>
      </c>
      <c r="Q46" s="5">
        <f>C46*Q45</f>
        <v>407.42999999999995</v>
      </c>
      <c r="R46" s="5">
        <f>C46*R45</f>
        <v>395.28</v>
      </c>
      <c r="S46" s="5">
        <f>C46*S45</f>
        <v>393.29999999999995</v>
      </c>
      <c r="T46" s="5">
        <f>C46*T45</f>
        <v>392.03999999999996</v>
      </c>
      <c r="U46" s="5">
        <f>C46*U45</f>
        <v>391.13999999999993</v>
      </c>
      <c r="V46" s="5">
        <f>C46*V45</f>
        <v>393.20999999999992</v>
      </c>
      <c r="W46" s="5">
        <f>C46*W45</f>
        <v>396.44999999999993</v>
      </c>
      <c r="Y46" s="9">
        <v>0.36</v>
      </c>
      <c r="Z46" s="9">
        <v>0.23</v>
      </c>
      <c r="AA46" s="9">
        <v>0.1</v>
      </c>
      <c r="AB46" s="9">
        <v>0.14000000000000001</v>
      </c>
      <c r="AC46" s="9">
        <v>0.22</v>
      </c>
      <c r="AD46" s="9">
        <v>1.35</v>
      </c>
      <c r="AE46" s="9">
        <v>0.46</v>
      </c>
      <c r="AF46" s="9">
        <v>0.19</v>
      </c>
      <c r="AG46" s="9">
        <v>0.41</v>
      </c>
      <c r="AH46" s="9">
        <v>0.37</v>
      </c>
      <c r="AI46" s="9">
        <v>0.11</v>
      </c>
      <c r="AJ46" s="9">
        <v>1.67</v>
      </c>
      <c r="AK46" s="9">
        <v>1.49</v>
      </c>
      <c r="AL46" s="9">
        <v>2.5</v>
      </c>
      <c r="AM46" s="9">
        <v>2.2599999999999998</v>
      </c>
      <c r="AN46" s="9">
        <v>1.61</v>
      </c>
      <c r="AO46" s="9">
        <v>2.96</v>
      </c>
    </row>
    <row r="47" spans="1:41" ht="30" customHeight="1" x14ac:dyDescent="0.3">
      <c r="A47" s="3"/>
      <c r="B47" s="3"/>
      <c r="C47" s="4">
        <v>14</v>
      </c>
      <c r="D47" s="5">
        <f>D45*C47</f>
        <v>635.17999999999995</v>
      </c>
      <c r="E47" s="5">
        <f>E45*C47</f>
        <v>573.02</v>
      </c>
      <c r="F47" s="5">
        <f t="shared" ref="F47:F49" si="10">C47*$F$45</f>
        <v>583.52</v>
      </c>
      <c r="G47" s="5">
        <f t="shared" si="9"/>
        <v>580.55999999999995</v>
      </c>
      <c r="H47" s="5">
        <f>C47*H45</f>
        <v>519.54</v>
      </c>
      <c r="I47" s="5">
        <f>C47*I45</f>
        <v>551.17999999999995</v>
      </c>
      <c r="J47" s="5">
        <f>C47*J45</f>
        <v>586.17999999999995</v>
      </c>
      <c r="K47" s="19">
        <f>C47*K45</f>
        <v>607.04</v>
      </c>
      <c r="L47" s="5">
        <f>C47*L45</f>
        <v>630.42000000000007</v>
      </c>
      <c r="M47" s="5">
        <f>C47*M45</f>
        <v>631.96</v>
      </c>
      <c r="N47" s="5">
        <f>C47*N45</f>
        <v>637.14</v>
      </c>
      <c r="O47" s="5">
        <f>C47*O45</f>
        <v>642.87999999999988</v>
      </c>
      <c r="P47" s="5">
        <f>C47*P45</f>
        <v>640.21999999999991</v>
      </c>
      <c r="Q47" s="5">
        <f>C47*Q45</f>
        <v>633.78</v>
      </c>
      <c r="R47" s="5">
        <f>C47*R45</f>
        <v>614.87999999999988</v>
      </c>
      <c r="S47" s="5">
        <f>C47*S45</f>
        <v>611.79999999999995</v>
      </c>
      <c r="T47" s="5">
        <f>C47*T45</f>
        <v>609.83999999999992</v>
      </c>
      <c r="U47" s="5">
        <f>C47*U45</f>
        <v>608.43999999999994</v>
      </c>
      <c r="V47" s="5">
        <f>C47*V45</f>
        <v>611.65999999999985</v>
      </c>
      <c r="W47" s="5">
        <f>C47*W45</f>
        <v>616.69999999999982</v>
      </c>
      <c r="Y47" s="9">
        <v>0.36</v>
      </c>
      <c r="Z47" s="9">
        <v>0.23</v>
      </c>
      <c r="AA47" s="9">
        <v>0.1</v>
      </c>
      <c r="AB47" s="9">
        <v>0.14000000000000001</v>
      </c>
      <c r="AC47" s="9">
        <v>0.22</v>
      </c>
      <c r="AD47" s="9">
        <v>1.35</v>
      </c>
      <c r="AE47" s="9">
        <v>0.46</v>
      </c>
      <c r="AF47" s="9">
        <v>0.19</v>
      </c>
      <c r="AG47" s="9">
        <v>0.41</v>
      </c>
      <c r="AH47" s="9">
        <v>0.37</v>
      </c>
      <c r="AI47" s="9">
        <v>0.11</v>
      </c>
      <c r="AJ47" s="9">
        <v>1.67</v>
      </c>
      <c r="AK47" s="9">
        <v>1.49</v>
      </c>
      <c r="AL47" s="9">
        <v>2.5</v>
      </c>
      <c r="AM47" s="9">
        <v>2.2599999999999998</v>
      </c>
      <c r="AN47" s="9">
        <v>1.61</v>
      </c>
      <c r="AO47" s="9">
        <v>2.96</v>
      </c>
    </row>
    <row r="48" spans="1:41" ht="30" customHeight="1" x14ac:dyDescent="0.3">
      <c r="A48" s="3"/>
      <c r="B48" s="3"/>
      <c r="C48" s="4">
        <v>19</v>
      </c>
      <c r="D48" s="5">
        <f>D45*C48</f>
        <v>862.03</v>
      </c>
      <c r="E48" s="5">
        <f>E45*C48</f>
        <v>777.67</v>
      </c>
      <c r="F48" s="5">
        <f t="shared" si="10"/>
        <v>791.92</v>
      </c>
      <c r="G48" s="5">
        <f t="shared" si="9"/>
        <v>788.95999999999992</v>
      </c>
      <c r="H48" s="5">
        <f>C48*H45</f>
        <v>705.09</v>
      </c>
      <c r="I48" s="5">
        <f>C48*I45</f>
        <v>748.03</v>
      </c>
      <c r="J48" s="5">
        <f>C48*J45</f>
        <v>795.53</v>
      </c>
      <c r="K48" s="19">
        <f>C48*K45</f>
        <v>823.84</v>
      </c>
      <c r="L48" s="5">
        <f>C48*L45</f>
        <v>855.57</v>
      </c>
      <c r="M48" s="5">
        <f>C48*M45</f>
        <v>857.66</v>
      </c>
      <c r="N48" s="5">
        <f>C48*N45</f>
        <v>864.68999999999994</v>
      </c>
      <c r="O48" s="5">
        <f>C48*O45</f>
        <v>872.4799999999999</v>
      </c>
      <c r="P48" s="5">
        <f>C48*P45</f>
        <v>868.86999999999989</v>
      </c>
      <c r="Q48" s="5">
        <f>C48*Q45</f>
        <v>860.12999999999988</v>
      </c>
      <c r="R48" s="5">
        <f>C48*R45</f>
        <v>834.4799999999999</v>
      </c>
      <c r="S48" s="5">
        <f>C48*S45</f>
        <v>830.3</v>
      </c>
      <c r="T48" s="5">
        <f>C48*T45</f>
        <v>827.63999999999987</v>
      </c>
      <c r="U48" s="5">
        <f>C48*U45</f>
        <v>825.7399999999999</v>
      </c>
      <c r="V48" s="5">
        <f>C48*V45</f>
        <v>830.10999999999979</v>
      </c>
      <c r="W48" s="5">
        <f>C48*W45</f>
        <v>836.94999999999982</v>
      </c>
      <c r="Y48" s="9">
        <v>0.36</v>
      </c>
      <c r="Z48" s="9">
        <v>0.23</v>
      </c>
      <c r="AA48" s="9">
        <v>0.1</v>
      </c>
      <c r="AB48" s="9">
        <v>0.14000000000000001</v>
      </c>
      <c r="AC48" s="9">
        <v>0.22</v>
      </c>
      <c r="AD48" s="9">
        <v>1.35</v>
      </c>
      <c r="AE48" s="9">
        <v>0.46</v>
      </c>
      <c r="AF48" s="9">
        <v>0.19</v>
      </c>
      <c r="AG48" s="9">
        <v>0.41</v>
      </c>
      <c r="AH48" s="9">
        <v>0.37</v>
      </c>
      <c r="AI48" s="9">
        <v>0.11</v>
      </c>
      <c r="AJ48" s="9">
        <v>1.67</v>
      </c>
      <c r="AK48" s="9">
        <v>1.49</v>
      </c>
      <c r="AL48" s="9">
        <v>2.5</v>
      </c>
      <c r="AM48" s="9">
        <v>2.2599999999999998</v>
      </c>
      <c r="AN48" s="9">
        <v>1.61</v>
      </c>
      <c r="AO48" s="9">
        <v>2.96</v>
      </c>
    </row>
    <row r="49" spans="1:41" ht="30" customHeight="1" x14ac:dyDescent="0.3">
      <c r="A49" s="3"/>
      <c r="B49" s="3"/>
      <c r="C49" s="4">
        <v>48</v>
      </c>
      <c r="D49" s="5">
        <f>D45*C49</f>
        <v>2177.7599999999998</v>
      </c>
      <c r="E49" s="5">
        <f>E45*C49</f>
        <v>1964.6399999999999</v>
      </c>
      <c r="F49" s="5">
        <f t="shared" si="10"/>
        <v>2000.6399999999999</v>
      </c>
      <c r="G49" s="5">
        <f t="shared" si="9"/>
        <v>1997.6799999999998</v>
      </c>
      <c r="H49" s="5">
        <f>C49*H45</f>
        <v>1781.28</v>
      </c>
      <c r="I49" s="5">
        <f>C49*I45</f>
        <v>1889.7599999999998</v>
      </c>
      <c r="J49" s="5">
        <f>C49*J45</f>
        <v>2009.7599999999998</v>
      </c>
      <c r="K49" s="19">
        <f>C49*K45</f>
        <v>2081.2799999999997</v>
      </c>
      <c r="L49" s="5">
        <f>C49*L45</f>
        <v>2161.44</v>
      </c>
      <c r="M49" s="5">
        <f>C49*M45</f>
        <v>2166.7200000000003</v>
      </c>
      <c r="N49" s="5">
        <f>C49*N45</f>
        <v>2184.48</v>
      </c>
      <c r="O49" s="5">
        <f>C49*O45</f>
        <v>2204.16</v>
      </c>
      <c r="P49" s="5">
        <f>C49*P45</f>
        <v>2195.04</v>
      </c>
      <c r="Q49" s="5">
        <f>C49*Q45</f>
        <v>2172.96</v>
      </c>
      <c r="R49" s="5">
        <f>C49*R45</f>
        <v>2108.16</v>
      </c>
      <c r="S49" s="5">
        <f>C49*S45</f>
        <v>2097.6</v>
      </c>
      <c r="T49" s="5">
        <f>C49*T45</f>
        <v>2090.8799999999997</v>
      </c>
      <c r="U49" s="5">
        <f>C49*U45</f>
        <v>2086.08</v>
      </c>
      <c r="V49" s="5">
        <f>C49*V45</f>
        <v>2097.1199999999994</v>
      </c>
      <c r="W49" s="5">
        <f>C49*W45</f>
        <v>2114.3999999999996</v>
      </c>
      <c r="Y49" s="9">
        <v>0.36</v>
      </c>
      <c r="Z49" s="9">
        <v>0.23</v>
      </c>
      <c r="AA49" s="9">
        <v>0.1</v>
      </c>
      <c r="AB49" s="9">
        <v>0.14000000000000001</v>
      </c>
      <c r="AC49" s="9">
        <v>0.22</v>
      </c>
      <c r="AD49" s="9">
        <v>1.35</v>
      </c>
      <c r="AE49" s="9">
        <v>0.46</v>
      </c>
      <c r="AF49" s="9">
        <v>0.19</v>
      </c>
      <c r="AG49" s="9">
        <v>0.41</v>
      </c>
      <c r="AH49" s="9">
        <v>0.37</v>
      </c>
      <c r="AI49" s="9">
        <v>0.11</v>
      </c>
      <c r="AJ49" s="9">
        <v>1.67</v>
      </c>
      <c r="AK49" s="9">
        <v>1.49</v>
      </c>
      <c r="AL49" s="9">
        <v>2.5</v>
      </c>
      <c r="AM49" s="9">
        <v>2.2599999999999998</v>
      </c>
      <c r="AN49" s="9">
        <v>1.61</v>
      </c>
      <c r="AO49" s="9">
        <v>2.96</v>
      </c>
    </row>
    <row r="50" spans="1:41" ht="30" customHeight="1" x14ac:dyDescent="0.3">
      <c r="A50" s="3" t="s">
        <v>6</v>
      </c>
      <c r="B50" s="3" t="s">
        <v>16</v>
      </c>
      <c r="C50" s="4" t="s">
        <v>8</v>
      </c>
      <c r="D50" s="5">
        <v>45.24</v>
      </c>
      <c r="E50" s="5">
        <f>D50-4.44</f>
        <v>40.800000000000004</v>
      </c>
      <c r="F50" s="5">
        <f>E50+0.75</f>
        <v>41.550000000000004</v>
      </c>
      <c r="G50" s="5">
        <f t="shared" si="9"/>
        <v>38.590000000000003</v>
      </c>
      <c r="H50" s="5">
        <f>G50-AN50</f>
        <v>36.980000000000004</v>
      </c>
      <c r="I50" s="5">
        <f>H50+AM50</f>
        <v>39.24</v>
      </c>
      <c r="J50" s="5">
        <f>I50+AL50</f>
        <v>41.74</v>
      </c>
      <c r="K50" s="19">
        <f>J50+AK50</f>
        <v>43.230000000000004</v>
      </c>
      <c r="L50" s="5">
        <f>K50+AJ50</f>
        <v>44.900000000000006</v>
      </c>
      <c r="M50" s="5">
        <f>L50+AI50</f>
        <v>45.010000000000005</v>
      </c>
      <c r="N50" s="5">
        <f>M50+AH50</f>
        <v>45.38</v>
      </c>
      <c r="O50" s="5">
        <f>N50+AG50</f>
        <v>45.79</v>
      </c>
      <c r="P50" s="5">
        <f>O50-AF50</f>
        <v>45.6</v>
      </c>
      <c r="Q50" s="5">
        <f>P50-AE50</f>
        <v>45.14</v>
      </c>
      <c r="R50" s="5">
        <f>Q50-AD50</f>
        <v>43.79</v>
      </c>
      <c r="S50" s="5">
        <f>R50-AC50</f>
        <v>43.57</v>
      </c>
      <c r="T50" s="5">
        <f>S50-AB50</f>
        <v>43.43</v>
      </c>
      <c r="U50" s="5">
        <f>T50-AA50</f>
        <v>43.33</v>
      </c>
      <c r="V50" s="5">
        <f t="shared" si="1"/>
        <v>43.559999999999995</v>
      </c>
      <c r="W50" s="5">
        <f t="shared" si="2"/>
        <v>43.919999999999995</v>
      </c>
      <c r="Y50" s="9">
        <v>0.36</v>
      </c>
      <c r="Z50" s="9">
        <v>0.23</v>
      </c>
      <c r="AA50" s="9">
        <v>0.1</v>
      </c>
      <c r="AB50" s="9">
        <v>0.14000000000000001</v>
      </c>
      <c r="AC50" s="9">
        <v>0.22</v>
      </c>
      <c r="AD50" s="9">
        <v>1.35</v>
      </c>
      <c r="AE50" s="9">
        <v>0.46</v>
      </c>
      <c r="AF50" s="9">
        <v>0.19</v>
      </c>
      <c r="AG50" s="9">
        <v>0.41</v>
      </c>
      <c r="AH50" s="9">
        <v>0.37</v>
      </c>
      <c r="AI50" s="9">
        <v>0.11</v>
      </c>
      <c r="AJ50" s="9">
        <v>1.67</v>
      </c>
      <c r="AK50" s="9">
        <v>1.49</v>
      </c>
      <c r="AL50" s="9">
        <v>2.5</v>
      </c>
      <c r="AM50" s="9">
        <v>2.2599999999999998</v>
      </c>
      <c r="AN50" s="9">
        <v>1.61</v>
      </c>
      <c r="AO50" s="9">
        <v>2.96</v>
      </c>
    </row>
    <row r="51" spans="1:41" ht="30" customHeight="1" x14ac:dyDescent="0.3">
      <c r="A51" s="3"/>
      <c r="B51" s="3"/>
      <c r="C51" s="4">
        <v>9</v>
      </c>
      <c r="D51" s="5">
        <f>D50*C51</f>
        <v>407.16</v>
      </c>
      <c r="E51" s="5">
        <f>E50*C51</f>
        <v>367.20000000000005</v>
      </c>
      <c r="F51" s="5">
        <f>C51*$F$50</f>
        <v>373.95000000000005</v>
      </c>
      <c r="G51" s="5">
        <f t="shared" si="9"/>
        <v>370.99000000000007</v>
      </c>
      <c r="H51" s="5">
        <f>C51*H50</f>
        <v>332.82000000000005</v>
      </c>
      <c r="I51" s="5">
        <f>C51*I50</f>
        <v>353.16</v>
      </c>
      <c r="J51" s="5">
        <f>C51*J50</f>
        <v>375.66</v>
      </c>
      <c r="K51" s="19">
        <f>C51*K50</f>
        <v>389.07000000000005</v>
      </c>
      <c r="L51" s="5">
        <f>C51*L50</f>
        <v>404.1</v>
      </c>
      <c r="M51" s="5">
        <f>C51*M50</f>
        <v>405.09000000000003</v>
      </c>
      <c r="N51" s="5">
        <f>C51*N50</f>
        <v>408.42</v>
      </c>
      <c r="O51" s="5">
        <f>C51*O50</f>
        <v>412.11</v>
      </c>
      <c r="P51" s="5">
        <f>C51*P50</f>
        <v>410.40000000000003</v>
      </c>
      <c r="Q51" s="5">
        <f>C51*Q50</f>
        <v>406.26</v>
      </c>
      <c r="R51" s="5">
        <f>C51*R50</f>
        <v>394.11</v>
      </c>
      <c r="S51" s="5">
        <f>C51*S50</f>
        <v>392.13</v>
      </c>
      <c r="T51" s="5">
        <f>C51*T50</f>
        <v>390.87</v>
      </c>
      <c r="U51" s="5">
        <f>C51*U50</f>
        <v>389.96999999999997</v>
      </c>
      <c r="V51" s="5">
        <f>C51*V50</f>
        <v>392.03999999999996</v>
      </c>
      <c r="W51" s="5">
        <f>C51*W50</f>
        <v>395.28</v>
      </c>
      <c r="Y51" s="9">
        <v>0.36</v>
      </c>
      <c r="Z51" s="9">
        <v>0.23</v>
      </c>
      <c r="AA51" s="9">
        <v>0.1</v>
      </c>
      <c r="AB51" s="9">
        <v>0.14000000000000001</v>
      </c>
      <c r="AC51" s="9">
        <v>0.22</v>
      </c>
      <c r="AD51" s="9">
        <v>1.35</v>
      </c>
      <c r="AE51" s="9">
        <v>0.46</v>
      </c>
      <c r="AF51" s="9">
        <v>0.19</v>
      </c>
      <c r="AG51" s="9">
        <v>0.41</v>
      </c>
      <c r="AH51" s="9">
        <v>0.37</v>
      </c>
      <c r="AI51" s="9">
        <v>0.11</v>
      </c>
      <c r="AJ51" s="9">
        <v>1.67</v>
      </c>
      <c r="AK51" s="9">
        <v>1.49</v>
      </c>
      <c r="AL51" s="9">
        <v>2.5</v>
      </c>
      <c r="AM51" s="9">
        <v>2.2599999999999998</v>
      </c>
      <c r="AN51" s="9">
        <v>1.61</v>
      </c>
      <c r="AO51" s="9">
        <v>2.96</v>
      </c>
    </row>
    <row r="52" spans="1:41" ht="30" customHeight="1" x14ac:dyDescent="0.3">
      <c r="A52" s="3"/>
      <c r="B52" s="3"/>
      <c r="C52" s="4">
        <v>14</v>
      </c>
      <c r="D52" s="5">
        <f>D50*C52</f>
        <v>633.36</v>
      </c>
      <c r="E52" s="5">
        <f>E50*C52</f>
        <v>571.20000000000005</v>
      </c>
      <c r="F52" s="5">
        <f t="shared" ref="F52:F54" si="11">C52*$F$50</f>
        <v>581.70000000000005</v>
      </c>
      <c r="G52" s="5">
        <f t="shared" si="9"/>
        <v>578.74</v>
      </c>
      <c r="H52" s="5">
        <f>C52*H50</f>
        <v>517.72</v>
      </c>
      <c r="I52" s="5">
        <f>C52*I50</f>
        <v>549.36</v>
      </c>
      <c r="J52" s="5">
        <f>C52*J50</f>
        <v>584.36</v>
      </c>
      <c r="K52" s="19">
        <f>C52*K50</f>
        <v>605.22</v>
      </c>
      <c r="L52" s="5">
        <f>C52*L50</f>
        <v>628.60000000000014</v>
      </c>
      <c r="M52" s="5">
        <f>C52*M50</f>
        <v>630.1400000000001</v>
      </c>
      <c r="N52" s="5">
        <f>C52*N50</f>
        <v>635.32000000000005</v>
      </c>
      <c r="O52" s="5">
        <f>C52*O50</f>
        <v>641.05999999999995</v>
      </c>
      <c r="P52" s="5">
        <f>C52*P50</f>
        <v>638.4</v>
      </c>
      <c r="Q52" s="5">
        <f>C52*Q50</f>
        <v>631.96</v>
      </c>
      <c r="R52" s="5">
        <f>C52*R50</f>
        <v>613.05999999999995</v>
      </c>
      <c r="S52" s="5">
        <f>C52*S50</f>
        <v>609.98</v>
      </c>
      <c r="T52" s="5">
        <f>C52*T50</f>
        <v>608.02</v>
      </c>
      <c r="U52" s="5">
        <f>C52*U50</f>
        <v>606.62</v>
      </c>
      <c r="V52" s="5">
        <f>C52*V50</f>
        <v>609.83999999999992</v>
      </c>
      <c r="W52" s="5">
        <f>C52*W50</f>
        <v>614.87999999999988</v>
      </c>
      <c r="Y52" s="9">
        <v>0.36</v>
      </c>
      <c r="Z52" s="9">
        <v>0.23</v>
      </c>
      <c r="AA52" s="9">
        <v>0.1</v>
      </c>
      <c r="AB52" s="9">
        <v>0.14000000000000001</v>
      </c>
      <c r="AC52" s="9">
        <v>0.22</v>
      </c>
      <c r="AD52" s="9">
        <v>1.35</v>
      </c>
      <c r="AE52" s="9">
        <v>0.46</v>
      </c>
      <c r="AF52" s="9">
        <v>0.19</v>
      </c>
      <c r="AG52" s="9">
        <v>0.41</v>
      </c>
      <c r="AH52" s="9">
        <v>0.37</v>
      </c>
      <c r="AI52" s="9">
        <v>0.11</v>
      </c>
      <c r="AJ52" s="9">
        <v>1.67</v>
      </c>
      <c r="AK52" s="9">
        <v>1.49</v>
      </c>
      <c r="AL52" s="9">
        <v>2.5</v>
      </c>
      <c r="AM52" s="9">
        <v>2.2599999999999998</v>
      </c>
      <c r="AN52" s="9">
        <v>1.61</v>
      </c>
      <c r="AO52" s="9">
        <v>2.96</v>
      </c>
    </row>
    <row r="53" spans="1:41" ht="30" customHeight="1" x14ac:dyDescent="0.3">
      <c r="A53" s="3"/>
      <c r="B53" s="3"/>
      <c r="C53" s="4">
        <v>19</v>
      </c>
      <c r="D53" s="5">
        <f>D50*C53</f>
        <v>859.56000000000006</v>
      </c>
      <c r="E53" s="5">
        <f>E50*C53</f>
        <v>775.2</v>
      </c>
      <c r="F53" s="5">
        <f t="shared" si="11"/>
        <v>789.45</v>
      </c>
      <c r="G53" s="5">
        <f t="shared" si="9"/>
        <v>786.49</v>
      </c>
      <c r="H53" s="5">
        <f>C53*H50</f>
        <v>702.62000000000012</v>
      </c>
      <c r="I53" s="5">
        <f>C53*I50</f>
        <v>745.56000000000006</v>
      </c>
      <c r="J53" s="5">
        <f>C53*J50</f>
        <v>793.06000000000006</v>
      </c>
      <c r="K53" s="19">
        <f>C53*K50</f>
        <v>821.37000000000012</v>
      </c>
      <c r="L53" s="5">
        <f>C53*L50</f>
        <v>853.10000000000014</v>
      </c>
      <c r="M53" s="5">
        <f>C53*M50</f>
        <v>855.19</v>
      </c>
      <c r="N53" s="5">
        <f>C53*N50</f>
        <v>862.22</v>
      </c>
      <c r="O53" s="5">
        <f>C53*O50</f>
        <v>870.01</v>
      </c>
      <c r="P53" s="5">
        <f>C53*P50</f>
        <v>866.4</v>
      </c>
      <c r="Q53" s="5">
        <f>C53*Q50</f>
        <v>857.66</v>
      </c>
      <c r="R53" s="5">
        <f>C53*R50</f>
        <v>832.01</v>
      </c>
      <c r="S53" s="5">
        <f>C53*S50</f>
        <v>827.83</v>
      </c>
      <c r="T53" s="5">
        <f>C53*T50</f>
        <v>825.17</v>
      </c>
      <c r="U53" s="5">
        <f>C53*U50</f>
        <v>823.27</v>
      </c>
      <c r="V53" s="5">
        <f>C53*V50</f>
        <v>827.63999999999987</v>
      </c>
      <c r="W53" s="5">
        <f>C53*W50</f>
        <v>834.4799999999999</v>
      </c>
      <c r="Y53" s="9">
        <v>0.36</v>
      </c>
      <c r="Z53" s="9">
        <v>0.23</v>
      </c>
      <c r="AA53" s="9">
        <v>0.1</v>
      </c>
      <c r="AB53" s="9">
        <v>0.14000000000000001</v>
      </c>
      <c r="AC53" s="9">
        <v>0.22</v>
      </c>
      <c r="AD53" s="9">
        <v>1.35</v>
      </c>
      <c r="AE53" s="9">
        <v>0.46</v>
      </c>
      <c r="AF53" s="9">
        <v>0.19</v>
      </c>
      <c r="AG53" s="9">
        <v>0.41</v>
      </c>
      <c r="AH53" s="9">
        <v>0.37</v>
      </c>
      <c r="AI53" s="9">
        <v>0.11</v>
      </c>
      <c r="AJ53" s="9">
        <v>1.67</v>
      </c>
      <c r="AK53" s="9">
        <v>1.49</v>
      </c>
      <c r="AL53" s="9">
        <v>2.5</v>
      </c>
      <c r="AM53" s="9">
        <v>2.2599999999999998</v>
      </c>
      <c r="AN53" s="9">
        <v>1.61</v>
      </c>
      <c r="AO53" s="9">
        <v>2.96</v>
      </c>
    </row>
    <row r="54" spans="1:41" ht="30" customHeight="1" x14ac:dyDescent="0.3">
      <c r="A54" s="3"/>
      <c r="B54" s="3"/>
      <c r="C54" s="4">
        <v>48</v>
      </c>
      <c r="D54" s="5">
        <f>D50*C54</f>
        <v>2171.52</v>
      </c>
      <c r="E54" s="5">
        <f>E50*C54</f>
        <v>1958.4</v>
      </c>
      <c r="F54" s="5">
        <f t="shared" si="11"/>
        <v>1994.4</v>
      </c>
      <c r="G54" s="5">
        <f t="shared" si="9"/>
        <v>1991.44</v>
      </c>
      <c r="H54" s="5">
        <f>C54*H50</f>
        <v>1775.0400000000002</v>
      </c>
      <c r="I54" s="5">
        <f>C54*I50</f>
        <v>1883.52</v>
      </c>
      <c r="J54" s="5">
        <f>C54*J50</f>
        <v>2003.52</v>
      </c>
      <c r="K54" s="19">
        <f>C54*K50</f>
        <v>2075.04</v>
      </c>
      <c r="L54" s="5">
        <f>C54*L50</f>
        <v>2155.2000000000003</v>
      </c>
      <c r="M54" s="5">
        <f>C54*M50</f>
        <v>2160.4800000000005</v>
      </c>
      <c r="N54" s="5">
        <f>C54*N50</f>
        <v>2178.2400000000002</v>
      </c>
      <c r="O54" s="5">
        <f>C54*O50</f>
        <v>2197.92</v>
      </c>
      <c r="P54" s="5">
        <f>C54*P50</f>
        <v>2188.8000000000002</v>
      </c>
      <c r="Q54" s="5">
        <f>C54*Q50</f>
        <v>2166.7200000000003</v>
      </c>
      <c r="R54" s="5">
        <f>C54*R50</f>
        <v>2101.92</v>
      </c>
      <c r="S54" s="5">
        <f>C54*S50</f>
        <v>2091.36</v>
      </c>
      <c r="T54" s="5">
        <f>C54*T50</f>
        <v>2084.64</v>
      </c>
      <c r="U54" s="5">
        <f>C54*U50</f>
        <v>2079.84</v>
      </c>
      <c r="V54" s="5">
        <f>C54*V50</f>
        <v>2090.8799999999997</v>
      </c>
      <c r="W54" s="5">
        <f>C54*W50</f>
        <v>2108.16</v>
      </c>
      <c r="Y54" s="9">
        <v>0.36</v>
      </c>
      <c r="Z54" s="9">
        <v>0.23</v>
      </c>
      <c r="AA54" s="9">
        <v>0.1</v>
      </c>
      <c r="AB54" s="9">
        <v>0.14000000000000001</v>
      </c>
      <c r="AC54" s="9">
        <v>0.22</v>
      </c>
      <c r="AD54" s="9">
        <v>1.35</v>
      </c>
      <c r="AE54" s="9">
        <v>0.46</v>
      </c>
      <c r="AF54" s="9">
        <v>0.19</v>
      </c>
      <c r="AG54" s="9">
        <v>0.41</v>
      </c>
      <c r="AH54" s="9">
        <v>0.37</v>
      </c>
      <c r="AI54" s="9">
        <v>0.11</v>
      </c>
      <c r="AJ54" s="9">
        <v>1.67</v>
      </c>
      <c r="AK54" s="9">
        <v>1.49</v>
      </c>
      <c r="AL54" s="9">
        <v>2.5</v>
      </c>
      <c r="AM54" s="9">
        <v>2.2599999999999998</v>
      </c>
      <c r="AN54" s="9">
        <v>1.61</v>
      </c>
      <c r="AO54" s="9">
        <v>2.96</v>
      </c>
    </row>
    <row r="55" spans="1:41" ht="30" customHeight="1" x14ac:dyDescent="0.3">
      <c r="A55" s="3" t="s">
        <v>17</v>
      </c>
      <c r="B55" s="3" t="s">
        <v>7</v>
      </c>
      <c r="C55" s="4" t="s">
        <v>8</v>
      </c>
      <c r="D55" s="5">
        <v>44.14</v>
      </c>
      <c r="E55" s="5">
        <f>D55-4.44</f>
        <v>39.700000000000003</v>
      </c>
      <c r="F55" s="5">
        <f>E55+0.75</f>
        <v>40.450000000000003</v>
      </c>
      <c r="G55" s="5">
        <f t="shared" si="9"/>
        <v>37.49</v>
      </c>
      <c r="H55" s="5">
        <f>G55-AN55</f>
        <v>35.880000000000003</v>
      </c>
      <c r="I55" s="5">
        <f>H55+AM55</f>
        <v>38.14</v>
      </c>
      <c r="J55" s="5">
        <f>I55+AL54</f>
        <v>40.64</v>
      </c>
      <c r="K55" s="19">
        <f>J55+AK55</f>
        <v>42.13</v>
      </c>
      <c r="L55" s="5">
        <f>K55+AJ55</f>
        <v>43.800000000000004</v>
      </c>
      <c r="M55" s="5">
        <f>L55+AI55</f>
        <v>43.910000000000004</v>
      </c>
      <c r="N55" s="5">
        <f>M55+AH55</f>
        <v>44.28</v>
      </c>
      <c r="O55" s="5">
        <f>N55+AG55</f>
        <v>44.69</v>
      </c>
      <c r="P55" s="5">
        <f>O55-AF55</f>
        <v>44.5</v>
      </c>
      <c r="Q55" s="5">
        <f>P55-AE55</f>
        <v>44.04</v>
      </c>
      <c r="R55" s="5">
        <f>Q55-AD55</f>
        <v>42.69</v>
      </c>
      <c r="S55" s="5">
        <f>R55-AC55</f>
        <v>42.47</v>
      </c>
      <c r="T55" s="5">
        <f>S55-AB55</f>
        <v>42.33</v>
      </c>
      <c r="U55" s="5">
        <f>T55-AA55</f>
        <v>42.23</v>
      </c>
      <c r="V55" s="5">
        <f t="shared" si="1"/>
        <v>42.459999999999994</v>
      </c>
      <c r="W55" s="5">
        <f t="shared" si="2"/>
        <v>42.819999999999993</v>
      </c>
      <c r="Y55" s="9">
        <v>0.36</v>
      </c>
      <c r="Z55" s="9">
        <v>0.23</v>
      </c>
      <c r="AA55" s="9">
        <v>0.1</v>
      </c>
      <c r="AB55" s="9">
        <v>0.14000000000000001</v>
      </c>
      <c r="AC55" s="9">
        <v>0.22</v>
      </c>
      <c r="AD55" s="9">
        <v>1.35</v>
      </c>
      <c r="AE55" s="9">
        <v>0.46</v>
      </c>
      <c r="AF55" s="9">
        <v>0.19</v>
      </c>
      <c r="AG55" s="9">
        <v>0.41</v>
      </c>
      <c r="AH55" s="9">
        <v>0.37</v>
      </c>
      <c r="AI55" s="9">
        <v>0.11</v>
      </c>
      <c r="AJ55" s="9">
        <v>1.67</v>
      </c>
      <c r="AK55" s="9">
        <v>1.49</v>
      </c>
      <c r="AL55" s="9">
        <v>2.5</v>
      </c>
      <c r="AM55" s="9">
        <v>2.2599999999999998</v>
      </c>
      <c r="AN55" s="9">
        <v>1.61</v>
      </c>
      <c r="AO55" s="9">
        <v>2.96</v>
      </c>
    </row>
    <row r="56" spans="1:41" ht="30" customHeight="1" x14ac:dyDescent="0.3">
      <c r="A56" s="3"/>
      <c r="B56" s="3"/>
      <c r="C56" s="4">
        <v>9</v>
      </c>
      <c r="D56" s="5">
        <f>D55*C56</f>
        <v>397.26</v>
      </c>
      <c r="E56" s="5">
        <f>E55*C56</f>
        <v>357.3</v>
      </c>
      <c r="F56" s="5">
        <f>C56*$F$55</f>
        <v>364.05</v>
      </c>
      <c r="G56" s="5">
        <f t="shared" si="9"/>
        <v>361.09000000000003</v>
      </c>
      <c r="H56" s="5">
        <f>C56*H55</f>
        <v>322.92</v>
      </c>
      <c r="I56" s="5">
        <f>C56*I55</f>
        <v>343.26</v>
      </c>
      <c r="J56" s="5">
        <f>C56*J55</f>
        <v>365.76</v>
      </c>
      <c r="K56" s="19">
        <f>C56*K55</f>
        <v>379.17</v>
      </c>
      <c r="L56" s="5">
        <f>C56*L55</f>
        <v>394.20000000000005</v>
      </c>
      <c r="M56" s="5">
        <f>C56*M55</f>
        <v>395.19000000000005</v>
      </c>
      <c r="N56" s="5">
        <f>C56*N55</f>
        <v>398.52</v>
      </c>
      <c r="O56" s="5">
        <f>C56*O55</f>
        <v>402.21</v>
      </c>
      <c r="P56" s="5">
        <f>C56*P55</f>
        <v>400.5</v>
      </c>
      <c r="Q56" s="5">
        <f>C56*Q55</f>
        <v>396.36</v>
      </c>
      <c r="R56" s="5">
        <f>C56*R55</f>
        <v>384.21</v>
      </c>
      <c r="S56" s="5">
        <f>C56*S55</f>
        <v>382.23</v>
      </c>
      <c r="T56" s="5">
        <f>C56*T55</f>
        <v>380.96999999999997</v>
      </c>
      <c r="U56" s="5">
        <f>C56*U55</f>
        <v>380.07</v>
      </c>
      <c r="V56" s="5">
        <f>C56*V55</f>
        <v>382.13999999999993</v>
      </c>
      <c r="W56" s="5">
        <f>C56*W55</f>
        <v>385.37999999999994</v>
      </c>
      <c r="Y56" s="9">
        <v>0.36</v>
      </c>
      <c r="Z56" s="9">
        <v>0.23</v>
      </c>
      <c r="AA56" s="9">
        <v>0.1</v>
      </c>
      <c r="AB56" s="9">
        <v>0.14000000000000001</v>
      </c>
      <c r="AC56" s="9">
        <v>0.22</v>
      </c>
      <c r="AD56" s="9">
        <v>1.35</v>
      </c>
      <c r="AE56" s="9">
        <v>0.46</v>
      </c>
      <c r="AF56" s="9">
        <v>0.19</v>
      </c>
      <c r="AG56" s="9">
        <v>0.41</v>
      </c>
      <c r="AH56" s="9">
        <v>0.37</v>
      </c>
      <c r="AI56" s="9">
        <v>0.11</v>
      </c>
      <c r="AJ56" s="9">
        <v>1.67</v>
      </c>
      <c r="AK56" s="9">
        <v>1.49</v>
      </c>
      <c r="AL56" s="9">
        <v>2.5</v>
      </c>
      <c r="AM56" s="9">
        <v>2.2599999999999998</v>
      </c>
      <c r="AN56" s="9">
        <v>1.61</v>
      </c>
      <c r="AO56" s="9">
        <v>2.96</v>
      </c>
    </row>
    <row r="57" spans="1:41" ht="30" customHeight="1" x14ac:dyDescent="0.3">
      <c r="A57" s="3"/>
      <c r="B57" s="3"/>
      <c r="C57" s="4">
        <v>14</v>
      </c>
      <c r="D57" s="5">
        <f>D55*C57</f>
        <v>617.96</v>
      </c>
      <c r="E57" s="5">
        <f>E55*C57</f>
        <v>555.80000000000007</v>
      </c>
      <c r="F57" s="5">
        <f t="shared" ref="F57:F59" si="12">C57*$F$55</f>
        <v>566.30000000000007</v>
      </c>
      <c r="G57" s="5">
        <f t="shared" si="9"/>
        <v>563.34</v>
      </c>
      <c r="H57" s="5">
        <f>C57*H55</f>
        <v>502.32000000000005</v>
      </c>
      <c r="I57" s="5">
        <f>C57*I55</f>
        <v>533.96</v>
      </c>
      <c r="J57" s="5">
        <f>C57*J55</f>
        <v>568.96</v>
      </c>
      <c r="K57" s="19">
        <f>C57*K55</f>
        <v>589.82000000000005</v>
      </c>
      <c r="L57" s="5">
        <f>C57*L55</f>
        <v>613.20000000000005</v>
      </c>
      <c r="M57" s="5">
        <f>C57*M55</f>
        <v>614.74</v>
      </c>
      <c r="N57" s="5">
        <f>C57*N55</f>
        <v>619.92000000000007</v>
      </c>
      <c r="O57" s="5">
        <f>C57*O55</f>
        <v>625.66</v>
      </c>
      <c r="P57" s="5">
        <f>C57*P55</f>
        <v>623</v>
      </c>
      <c r="Q57" s="5">
        <f>C57*Q55</f>
        <v>616.55999999999995</v>
      </c>
      <c r="R57" s="5">
        <f>C57*R55</f>
        <v>597.66</v>
      </c>
      <c r="S57" s="5">
        <f>C57*S55</f>
        <v>594.57999999999993</v>
      </c>
      <c r="T57" s="5">
        <f>C57*T55</f>
        <v>592.62</v>
      </c>
      <c r="U57" s="5">
        <f>C57*U55</f>
        <v>591.21999999999991</v>
      </c>
      <c r="V57" s="5">
        <f>C57*V55</f>
        <v>594.43999999999994</v>
      </c>
      <c r="W57" s="5">
        <f>C57*W55</f>
        <v>599.4799999999999</v>
      </c>
      <c r="Y57" s="9">
        <v>0.36</v>
      </c>
      <c r="Z57" s="9">
        <v>0.23</v>
      </c>
      <c r="AA57" s="9">
        <v>0.1</v>
      </c>
      <c r="AB57" s="9">
        <v>0.14000000000000001</v>
      </c>
      <c r="AC57" s="9">
        <v>0.22</v>
      </c>
      <c r="AD57" s="9">
        <v>1.35</v>
      </c>
      <c r="AE57" s="9">
        <v>0.46</v>
      </c>
      <c r="AF57" s="9">
        <v>0.19</v>
      </c>
      <c r="AG57" s="9">
        <v>0.41</v>
      </c>
      <c r="AH57" s="9">
        <v>0.37</v>
      </c>
      <c r="AI57" s="9">
        <v>0.11</v>
      </c>
      <c r="AJ57" s="9">
        <v>1.67</v>
      </c>
      <c r="AK57" s="9">
        <v>1.49</v>
      </c>
      <c r="AL57" s="9">
        <v>2.5</v>
      </c>
      <c r="AM57" s="9">
        <v>2.2599999999999998</v>
      </c>
      <c r="AN57" s="9">
        <v>1.61</v>
      </c>
      <c r="AO57" s="9">
        <v>2.96</v>
      </c>
    </row>
    <row r="58" spans="1:41" ht="30" customHeight="1" x14ac:dyDescent="0.3">
      <c r="A58" s="3"/>
      <c r="B58" s="3"/>
      <c r="C58" s="4">
        <v>19</v>
      </c>
      <c r="D58" s="5">
        <f>D55*C58</f>
        <v>838.66</v>
      </c>
      <c r="E58" s="5">
        <f>E55*C58</f>
        <v>754.30000000000007</v>
      </c>
      <c r="F58" s="5">
        <f t="shared" si="12"/>
        <v>768.55000000000007</v>
      </c>
      <c r="G58" s="5">
        <f t="shared" si="9"/>
        <v>765.59</v>
      </c>
      <c r="H58" s="5">
        <f>C58*H55</f>
        <v>681.72</v>
      </c>
      <c r="I58" s="5">
        <f>C58*I55</f>
        <v>724.66</v>
      </c>
      <c r="J58" s="5">
        <f>C58*J55</f>
        <v>772.16</v>
      </c>
      <c r="K58" s="19">
        <f>C58*K55</f>
        <v>800.47</v>
      </c>
      <c r="L58" s="5">
        <f>C58*L55</f>
        <v>832.2</v>
      </c>
      <c r="M58" s="5">
        <f>C58*M55</f>
        <v>834.29000000000008</v>
      </c>
      <c r="N58" s="5">
        <f>C58*N55</f>
        <v>841.32</v>
      </c>
      <c r="O58" s="5">
        <f>C58*O55</f>
        <v>849.1099999999999</v>
      </c>
      <c r="P58" s="5">
        <f>C58*P55</f>
        <v>845.5</v>
      </c>
      <c r="Q58" s="5">
        <f>C58*Q55</f>
        <v>836.76</v>
      </c>
      <c r="R58" s="5">
        <f>C58*R55</f>
        <v>811.1099999999999</v>
      </c>
      <c r="S58" s="5">
        <f>C58*S55</f>
        <v>806.93</v>
      </c>
      <c r="T58" s="5">
        <f>C58*T55</f>
        <v>804.27</v>
      </c>
      <c r="U58" s="5">
        <f>C58*U55</f>
        <v>802.36999999999989</v>
      </c>
      <c r="V58" s="5">
        <f>C58*V55</f>
        <v>806.7399999999999</v>
      </c>
      <c r="W58" s="5">
        <f>C58*W55</f>
        <v>813.57999999999993</v>
      </c>
      <c r="Y58" s="9">
        <v>0.36</v>
      </c>
      <c r="Z58" s="9">
        <v>0.23</v>
      </c>
      <c r="AA58" s="9">
        <v>0.1</v>
      </c>
      <c r="AB58" s="9">
        <v>0.14000000000000001</v>
      </c>
      <c r="AC58" s="9">
        <v>0.22</v>
      </c>
      <c r="AD58" s="9">
        <v>1.35</v>
      </c>
      <c r="AE58" s="9">
        <v>0.46</v>
      </c>
      <c r="AF58" s="9">
        <v>0.19</v>
      </c>
      <c r="AG58" s="9">
        <v>0.41</v>
      </c>
      <c r="AH58" s="9">
        <v>0.37</v>
      </c>
      <c r="AI58" s="9">
        <v>0.11</v>
      </c>
      <c r="AJ58" s="9">
        <v>1.67</v>
      </c>
      <c r="AK58" s="9">
        <v>1.49</v>
      </c>
      <c r="AL58" s="9">
        <v>2.5</v>
      </c>
      <c r="AM58" s="9">
        <v>2.2599999999999998</v>
      </c>
      <c r="AN58" s="9">
        <v>1.61</v>
      </c>
      <c r="AO58" s="9">
        <v>2.96</v>
      </c>
    </row>
    <row r="59" spans="1:41" ht="30" customHeight="1" x14ac:dyDescent="0.3">
      <c r="A59" s="3"/>
      <c r="B59" s="3"/>
      <c r="C59" s="4">
        <v>48</v>
      </c>
      <c r="D59" s="5">
        <f>D55*C59</f>
        <v>2118.7200000000003</v>
      </c>
      <c r="E59" s="5">
        <f>E55*C59</f>
        <v>1905.6000000000001</v>
      </c>
      <c r="F59" s="5">
        <f t="shared" si="12"/>
        <v>1941.6000000000001</v>
      </c>
      <c r="G59" s="5">
        <f t="shared" si="9"/>
        <v>1938.64</v>
      </c>
      <c r="H59" s="5">
        <f>C59*H55</f>
        <v>1722.2400000000002</v>
      </c>
      <c r="I59" s="5">
        <f>C59*I55</f>
        <v>1830.72</v>
      </c>
      <c r="J59" s="5">
        <f>C59*J55</f>
        <v>1950.72</v>
      </c>
      <c r="K59" s="19">
        <f>C59*K55</f>
        <v>2022.2400000000002</v>
      </c>
      <c r="L59" s="5">
        <f>C59*L55</f>
        <v>2102.4</v>
      </c>
      <c r="M59" s="5">
        <f>C59*M55</f>
        <v>2107.6800000000003</v>
      </c>
      <c r="N59" s="5">
        <f>C59*N55</f>
        <v>2125.44</v>
      </c>
      <c r="O59" s="5">
        <f>C59*O55</f>
        <v>2145.12</v>
      </c>
      <c r="P59" s="5">
        <f>C59*P55</f>
        <v>2136</v>
      </c>
      <c r="Q59" s="5">
        <f>C59*Q55</f>
        <v>2113.92</v>
      </c>
      <c r="R59" s="5">
        <f>C59*R55</f>
        <v>2049.12</v>
      </c>
      <c r="S59" s="5">
        <f>C59*S55</f>
        <v>2038.56</v>
      </c>
      <c r="T59" s="5">
        <f>C59*T55</f>
        <v>2031.84</v>
      </c>
      <c r="U59" s="5">
        <f>C59*U55</f>
        <v>2027.04</v>
      </c>
      <c r="V59" s="5">
        <f>C59*V55</f>
        <v>2038.0799999999997</v>
      </c>
      <c r="W59" s="5">
        <f>C59*W55</f>
        <v>2055.3599999999997</v>
      </c>
      <c r="Y59" s="9">
        <v>0.36</v>
      </c>
      <c r="Z59" s="9">
        <v>0.23</v>
      </c>
      <c r="AA59" s="9">
        <v>0.1</v>
      </c>
      <c r="AB59" s="9">
        <v>0.14000000000000001</v>
      </c>
      <c r="AC59" s="9">
        <v>0.22</v>
      </c>
      <c r="AD59" s="9">
        <v>1.35</v>
      </c>
      <c r="AE59" s="9">
        <v>0.46</v>
      </c>
      <c r="AF59" s="9">
        <v>0.19</v>
      </c>
      <c r="AG59" s="9">
        <v>0.41</v>
      </c>
      <c r="AH59" s="9">
        <v>0.37</v>
      </c>
      <c r="AI59" s="9">
        <v>0.11</v>
      </c>
      <c r="AJ59" s="9">
        <v>1.67</v>
      </c>
      <c r="AK59" s="9">
        <v>1.49</v>
      </c>
      <c r="AL59" s="9">
        <v>2.5</v>
      </c>
      <c r="AM59" s="9">
        <v>2.2599999999999998</v>
      </c>
      <c r="AN59" s="9">
        <v>1.61</v>
      </c>
      <c r="AO59" s="9">
        <v>2.96</v>
      </c>
    </row>
    <row r="60" spans="1:41" ht="30" customHeight="1" x14ac:dyDescent="0.3">
      <c r="A60" s="3" t="s">
        <v>17</v>
      </c>
      <c r="B60" s="3" t="s">
        <v>9</v>
      </c>
      <c r="C60" s="4" t="s">
        <v>8</v>
      </c>
      <c r="D60" s="5">
        <v>45.28</v>
      </c>
      <c r="E60" s="5">
        <f>D60-4.44</f>
        <v>40.840000000000003</v>
      </c>
      <c r="F60" s="5">
        <f>E60+0.75</f>
        <v>41.59</v>
      </c>
      <c r="G60" s="5">
        <f t="shared" si="9"/>
        <v>38.630000000000003</v>
      </c>
      <c r="H60" s="5">
        <f>G60-AN60</f>
        <v>37.020000000000003</v>
      </c>
      <c r="I60" s="5">
        <f>H60+AM60</f>
        <v>39.28</v>
      </c>
      <c r="J60" s="5">
        <f>I60+AL60</f>
        <v>41.78</v>
      </c>
      <c r="K60" s="19">
        <f>J60+AK60</f>
        <v>43.27</v>
      </c>
      <c r="L60" s="5">
        <f>K60+AJ60</f>
        <v>44.940000000000005</v>
      </c>
      <c r="M60" s="5">
        <f>L60+AI60</f>
        <v>45.050000000000004</v>
      </c>
      <c r="N60" s="5">
        <f>M60+AH60</f>
        <v>45.42</v>
      </c>
      <c r="O60" s="5">
        <f>N60+AG60</f>
        <v>45.83</v>
      </c>
      <c r="P60" s="5">
        <f>O60-AF60</f>
        <v>45.64</v>
      </c>
      <c r="Q60" s="5">
        <f>P60-AE60</f>
        <v>45.18</v>
      </c>
      <c r="R60" s="5">
        <f>Q60-AD60</f>
        <v>43.83</v>
      </c>
      <c r="S60" s="5">
        <f>R60-AC60</f>
        <v>43.61</v>
      </c>
      <c r="T60" s="5">
        <f>S60-AB60</f>
        <v>43.47</v>
      </c>
      <c r="U60" s="5">
        <f>T60-AA60</f>
        <v>43.37</v>
      </c>
      <c r="V60" s="5">
        <f t="shared" si="1"/>
        <v>43.599999999999994</v>
      </c>
      <c r="W60" s="5">
        <f t="shared" si="2"/>
        <v>43.959999999999994</v>
      </c>
      <c r="Y60" s="9">
        <v>0.36</v>
      </c>
      <c r="Z60" s="9">
        <v>0.23</v>
      </c>
      <c r="AA60" s="9">
        <v>0.1</v>
      </c>
      <c r="AB60" s="9">
        <v>0.14000000000000001</v>
      </c>
      <c r="AC60" s="9">
        <v>0.22</v>
      </c>
      <c r="AD60" s="9">
        <v>1.35</v>
      </c>
      <c r="AE60" s="9">
        <v>0.46</v>
      </c>
      <c r="AF60" s="9">
        <v>0.19</v>
      </c>
      <c r="AG60" s="9">
        <v>0.41</v>
      </c>
      <c r="AH60" s="9">
        <v>0.37</v>
      </c>
      <c r="AI60" s="9">
        <v>0.11</v>
      </c>
      <c r="AJ60" s="9">
        <v>1.67</v>
      </c>
      <c r="AK60" s="9">
        <v>1.49</v>
      </c>
      <c r="AL60" s="9">
        <v>2.5</v>
      </c>
      <c r="AM60" s="9">
        <v>2.2599999999999998</v>
      </c>
      <c r="AN60" s="9">
        <v>1.61</v>
      </c>
      <c r="AO60" s="9">
        <v>2.96</v>
      </c>
    </row>
    <row r="61" spans="1:41" ht="30" customHeight="1" x14ac:dyDescent="0.3">
      <c r="A61" s="3"/>
      <c r="B61" s="3"/>
      <c r="C61" s="4">
        <v>9</v>
      </c>
      <c r="D61" s="5">
        <f>D60*C61</f>
        <v>407.52</v>
      </c>
      <c r="E61" s="5">
        <f>E60*C61</f>
        <v>367.56000000000006</v>
      </c>
      <c r="F61" s="5">
        <f>C61*$F$60</f>
        <v>374.31000000000006</v>
      </c>
      <c r="G61" s="5">
        <f t="shared" si="9"/>
        <v>371.35000000000008</v>
      </c>
      <c r="H61" s="5">
        <f>C61*H60</f>
        <v>333.18</v>
      </c>
      <c r="I61" s="5">
        <f>C61*I60</f>
        <v>353.52</v>
      </c>
      <c r="J61" s="5">
        <f>C61*J60</f>
        <v>376.02</v>
      </c>
      <c r="K61" s="19">
        <f>C61*K60</f>
        <v>389.43</v>
      </c>
      <c r="L61" s="5">
        <f>C61*L60</f>
        <v>404.46000000000004</v>
      </c>
      <c r="M61" s="5">
        <f>C61*M60</f>
        <v>405.45000000000005</v>
      </c>
      <c r="N61" s="5">
        <f>C61*N60</f>
        <v>408.78000000000003</v>
      </c>
      <c r="O61" s="5">
        <f>C61*O60</f>
        <v>412.46999999999997</v>
      </c>
      <c r="P61" s="5">
        <f>C61*P60</f>
        <v>410.76</v>
      </c>
      <c r="Q61" s="5">
        <f>C61*Q60</f>
        <v>406.62</v>
      </c>
      <c r="R61" s="5">
        <f>C61*R60</f>
        <v>394.46999999999997</v>
      </c>
      <c r="S61" s="5">
        <f>C61*S60</f>
        <v>392.49</v>
      </c>
      <c r="T61" s="5">
        <f>C61*T60</f>
        <v>391.23</v>
      </c>
      <c r="U61" s="5">
        <f>C61*U60</f>
        <v>390.33</v>
      </c>
      <c r="V61" s="5">
        <f>C61*V60</f>
        <v>392.4</v>
      </c>
      <c r="W61" s="5">
        <f>C61*W60</f>
        <v>395.63999999999993</v>
      </c>
      <c r="Y61" s="9">
        <v>0.36</v>
      </c>
      <c r="Z61" s="9">
        <v>0.23</v>
      </c>
      <c r="AA61" s="9">
        <v>0.1</v>
      </c>
      <c r="AB61" s="9">
        <v>0.14000000000000001</v>
      </c>
      <c r="AC61" s="9">
        <v>0.22</v>
      </c>
      <c r="AD61" s="9">
        <v>1.35</v>
      </c>
      <c r="AE61" s="9">
        <v>0.46</v>
      </c>
      <c r="AF61" s="9">
        <v>0.19</v>
      </c>
      <c r="AG61" s="9">
        <v>0.41</v>
      </c>
      <c r="AH61" s="9">
        <v>0.37</v>
      </c>
      <c r="AI61" s="9">
        <v>0.11</v>
      </c>
      <c r="AJ61" s="9">
        <v>1.67</v>
      </c>
      <c r="AK61" s="9">
        <v>1.49</v>
      </c>
      <c r="AL61" s="9">
        <v>2.5</v>
      </c>
      <c r="AM61" s="9">
        <v>2.2599999999999998</v>
      </c>
      <c r="AN61" s="9">
        <v>1.61</v>
      </c>
      <c r="AO61" s="9">
        <v>2.96</v>
      </c>
    </row>
    <row r="62" spans="1:41" ht="30" customHeight="1" x14ac:dyDescent="0.3">
      <c r="A62" s="3"/>
      <c r="B62" s="3"/>
      <c r="C62" s="4">
        <v>14</v>
      </c>
      <c r="D62" s="5">
        <f>D60*C62</f>
        <v>633.92000000000007</v>
      </c>
      <c r="E62" s="5">
        <f>E60*C62</f>
        <v>571.76</v>
      </c>
      <c r="F62" s="5">
        <f t="shared" ref="F62:F64" si="13">C62*$F$60</f>
        <v>582.26</v>
      </c>
      <c r="G62" s="5">
        <f t="shared" si="9"/>
        <v>579.29999999999995</v>
      </c>
      <c r="H62" s="5">
        <f>C62*H60</f>
        <v>518.28000000000009</v>
      </c>
      <c r="I62" s="5">
        <f>C62*I60</f>
        <v>549.92000000000007</v>
      </c>
      <c r="J62" s="5">
        <f>C62*J60</f>
        <v>584.92000000000007</v>
      </c>
      <c r="K62" s="19">
        <f>C62*K60</f>
        <v>605.78000000000009</v>
      </c>
      <c r="L62" s="5">
        <f>C62*L60</f>
        <v>629.16000000000008</v>
      </c>
      <c r="M62" s="5">
        <f>C62*M60</f>
        <v>630.70000000000005</v>
      </c>
      <c r="N62" s="5">
        <f>C62*N60</f>
        <v>635.88</v>
      </c>
      <c r="O62" s="5">
        <f>C62*O60</f>
        <v>641.62</v>
      </c>
      <c r="P62" s="5">
        <f>C62*P60</f>
        <v>638.96</v>
      </c>
      <c r="Q62" s="5">
        <f>C62*Q60</f>
        <v>632.52</v>
      </c>
      <c r="R62" s="5">
        <f>C62*R60</f>
        <v>613.62</v>
      </c>
      <c r="S62" s="5">
        <f>C62*S60</f>
        <v>610.54</v>
      </c>
      <c r="T62" s="5">
        <f>C62*T60</f>
        <v>608.57999999999993</v>
      </c>
      <c r="U62" s="5">
        <f>C62*U60</f>
        <v>607.17999999999995</v>
      </c>
      <c r="V62" s="5">
        <f>C62*V60</f>
        <v>610.39999999999986</v>
      </c>
      <c r="W62" s="5">
        <f>C62*W60</f>
        <v>615.43999999999994</v>
      </c>
      <c r="Y62" s="9">
        <v>0.36</v>
      </c>
      <c r="Z62" s="9">
        <v>0.23</v>
      </c>
      <c r="AA62" s="9">
        <v>0.1</v>
      </c>
      <c r="AB62" s="9">
        <v>0.14000000000000001</v>
      </c>
      <c r="AC62" s="9">
        <v>0.22</v>
      </c>
      <c r="AD62" s="9">
        <v>1.35</v>
      </c>
      <c r="AE62" s="9">
        <v>0.46</v>
      </c>
      <c r="AF62" s="9">
        <v>0.19</v>
      </c>
      <c r="AG62" s="9">
        <v>0.41</v>
      </c>
      <c r="AH62" s="9">
        <v>0.37</v>
      </c>
      <c r="AI62" s="9">
        <v>0.11</v>
      </c>
      <c r="AJ62" s="9">
        <v>1.67</v>
      </c>
      <c r="AK62" s="9">
        <v>1.49</v>
      </c>
      <c r="AL62" s="9">
        <v>2.5</v>
      </c>
      <c r="AM62" s="9">
        <v>2.2599999999999998</v>
      </c>
      <c r="AN62" s="9">
        <v>1.61</v>
      </c>
      <c r="AO62" s="9">
        <v>2.96</v>
      </c>
    </row>
    <row r="63" spans="1:41" ht="30" customHeight="1" x14ac:dyDescent="0.3">
      <c r="A63" s="3"/>
      <c r="B63" s="3"/>
      <c r="C63" s="4">
        <v>19</v>
      </c>
      <c r="D63" s="5">
        <f>D60*C63</f>
        <v>860.32</v>
      </c>
      <c r="E63" s="5">
        <f>E60*C63</f>
        <v>775.96</v>
      </c>
      <c r="F63" s="5">
        <f t="shared" si="13"/>
        <v>790.21</v>
      </c>
      <c r="G63" s="5">
        <f t="shared" si="9"/>
        <v>787.25</v>
      </c>
      <c r="H63" s="5">
        <f>C63*H60</f>
        <v>703.38000000000011</v>
      </c>
      <c r="I63" s="5">
        <f>C63*I60</f>
        <v>746.32</v>
      </c>
      <c r="J63" s="5">
        <f>C63*J60</f>
        <v>793.82</v>
      </c>
      <c r="K63" s="19">
        <f>C63*K60</f>
        <v>822.13000000000011</v>
      </c>
      <c r="L63" s="5">
        <f>C63*L60</f>
        <v>853.86000000000013</v>
      </c>
      <c r="M63" s="5">
        <f>C63*M60</f>
        <v>855.95</v>
      </c>
      <c r="N63" s="5">
        <f>C63*N60</f>
        <v>862.98</v>
      </c>
      <c r="O63" s="5">
        <f>C63*O60</f>
        <v>870.77</v>
      </c>
      <c r="P63" s="5">
        <f>C63*P60</f>
        <v>867.16</v>
      </c>
      <c r="Q63" s="5">
        <f>C63*Q60</f>
        <v>858.42</v>
      </c>
      <c r="R63" s="5">
        <f>C63*R60</f>
        <v>832.77</v>
      </c>
      <c r="S63" s="5">
        <f>C63*S60</f>
        <v>828.59</v>
      </c>
      <c r="T63" s="5">
        <f>C63*T60</f>
        <v>825.93</v>
      </c>
      <c r="U63" s="5">
        <f>C63*U60</f>
        <v>824.03</v>
      </c>
      <c r="V63" s="5">
        <f>C63*V60</f>
        <v>828.39999999999986</v>
      </c>
      <c r="W63" s="5">
        <f>C63*W60</f>
        <v>835.2399999999999</v>
      </c>
      <c r="Y63" s="9">
        <v>0.36</v>
      </c>
      <c r="Z63" s="9">
        <v>0.23</v>
      </c>
      <c r="AA63" s="9">
        <v>0.1</v>
      </c>
      <c r="AB63" s="9">
        <v>0.14000000000000001</v>
      </c>
      <c r="AC63" s="9">
        <v>0.22</v>
      </c>
      <c r="AD63" s="9">
        <v>1.35</v>
      </c>
      <c r="AE63" s="9">
        <v>0.46</v>
      </c>
      <c r="AF63" s="9">
        <v>0.19</v>
      </c>
      <c r="AG63" s="9">
        <v>0.41</v>
      </c>
      <c r="AH63" s="9">
        <v>0.37</v>
      </c>
      <c r="AI63" s="9">
        <v>0.11</v>
      </c>
      <c r="AJ63" s="9">
        <v>1.67</v>
      </c>
      <c r="AK63" s="9">
        <v>1.49</v>
      </c>
      <c r="AL63" s="9">
        <v>2.5</v>
      </c>
      <c r="AM63" s="9">
        <v>2.2599999999999998</v>
      </c>
      <c r="AN63" s="9">
        <v>1.61</v>
      </c>
      <c r="AO63" s="9">
        <v>2.96</v>
      </c>
    </row>
    <row r="64" spans="1:41" ht="30" customHeight="1" x14ac:dyDescent="0.3">
      <c r="A64" s="3"/>
      <c r="B64" s="3"/>
      <c r="C64" s="4">
        <v>48</v>
      </c>
      <c r="D64" s="5">
        <f>D60*C64</f>
        <v>2173.44</v>
      </c>
      <c r="E64" s="5">
        <f>E60*C64</f>
        <v>1960.3200000000002</v>
      </c>
      <c r="F64" s="5">
        <f t="shared" si="13"/>
        <v>1996.3200000000002</v>
      </c>
      <c r="G64" s="5">
        <f t="shared" si="9"/>
        <v>1993.3600000000001</v>
      </c>
      <c r="H64" s="5">
        <f>C64*H60</f>
        <v>1776.96</v>
      </c>
      <c r="I64" s="5">
        <f>C64*I60</f>
        <v>1885.44</v>
      </c>
      <c r="J64" s="5">
        <f>C64*J60</f>
        <v>2005.44</v>
      </c>
      <c r="K64" s="19">
        <f>C64*K60</f>
        <v>2076.96</v>
      </c>
      <c r="L64" s="5">
        <f>C64*L60</f>
        <v>2157.1200000000003</v>
      </c>
      <c r="M64" s="5">
        <f>C64*M60</f>
        <v>2162.4</v>
      </c>
      <c r="N64" s="5">
        <f>C64*N60</f>
        <v>2180.16</v>
      </c>
      <c r="O64" s="5">
        <f>C64*O60</f>
        <v>2199.84</v>
      </c>
      <c r="P64" s="5">
        <f>C64*P60</f>
        <v>2190.7200000000003</v>
      </c>
      <c r="Q64" s="5">
        <f>C64*Q60</f>
        <v>2168.64</v>
      </c>
      <c r="R64" s="5">
        <f>C64*R60</f>
        <v>2103.84</v>
      </c>
      <c r="S64" s="5">
        <f>C64*S60</f>
        <v>2093.2799999999997</v>
      </c>
      <c r="T64" s="5">
        <f>C64*T60</f>
        <v>2086.56</v>
      </c>
      <c r="U64" s="5">
        <f>C64*U60</f>
        <v>2081.7599999999998</v>
      </c>
      <c r="V64" s="5">
        <f>C64*V60</f>
        <v>2092.7999999999997</v>
      </c>
      <c r="W64" s="5">
        <f>C64*W60</f>
        <v>2110.08</v>
      </c>
      <c r="Y64" s="9">
        <v>0.36</v>
      </c>
      <c r="Z64" s="9">
        <v>0.23</v>
      </c>
      <c r="AA64" s="9">
        <v>0.1</v>
      </c>
      <c r="AB64" s="9">
        <v>0.14000000000000001</v>
      </c>
      <c r="AC64" s="9">
        <v>0.22</v>
      </c>
      <c r="AD64" s="9">
        <v>1.35</v>
      </c>
      <c r="AE64" s="9">
        <v>0.46</v>
      </c>
      <c r="AF64" s="9">
        <v>0.19</v>
      </c>
      <c r="AG64" s="9">
        <v>0.41</v>
      </c>
      <c r="AH64" s="9">
        <v>0.37</v>
      </c>
      <c r="AI64" s="9">
        <v>0.11</v>
      </c>
      <c r="AJ64" s="9">
        <v>1.67</v>
      </c>
      <c r="AK64" s="9">
        <v>1.49</v>
      </c>
      <c r="AL64" s="9">
        <v>2.5</v>
      </c>
      <c r="AM64" s="9">
        <v>2.2599999999999998</v>
      </c>
      <c r="AN64" s="9">
        <v>1.61</v>
      </c>
      <c r="AO64" s="9">
        <v>2.96</v>
      </c>
    </row>
    <row r="65" spans="1:41" ht="30" customHeight="1" x14ac:dyDescent="0.3">
      <c r="A65" s="3" t="s">
        <v>17</v>
      </c>
      <c r="B65" s="3" t="s">
        <v>10</v>
      </c>
      <c r="C65" s="4" t="s">
        <v>8</v>
      </c>
      <c r="D65" s="5">
        <v>45.14</v>
      </c>
      <c r="E65" s="5">
        <f>D65-4.44</f>
        <v>40.700000000000003</v>
      </c>
      <c r="F65" s="5">
        <f>E65+0.75</f>
        <v>41.45</v>
      </c>
      <c r="G65" s="5">
        <f t="shared" si="9"/>
        <v>38.49</v>
      </c>
      <c r="H65" s="5">
        <f>G65-AN65</f>
        <v>36.880000000000003</v>
      </c>
      <c r="I65" s="5">
        <f>H65+AM65</f>
        <v>39.14</v>
      </c>
      <c r="J65" s="5">
        <f>I65+AL65</f>
        <v>41.64</v>
      </c>
      <c r="K65" s="19">
        <f>J65+AK65</f>
        <v>43.13</v>
      </c>
      <c r="L65" s="5">
        <f>K65+AJ65</f>
        <v>44.800000000000004</v>
      </c>
      <c r="M65" s="5">
        <f>L65+AI65</f>
        <v>44.910000000000004</v>
      </c>
      <c r="N65" s="5">
        <f>M65+AH65</f>
        <v>45.28</v>
      </c>
      <c r="O65" s="5">
        <f>N65+AG65</f>
        <v>45.69</v>
      </c>
      <c r="P65" s="5">
        <f>O65-AF65</f>
        <v>45.5</v>
      </c>
      <c r="Q65" s="5">
        <f>P65-AE65</f>
        <v>45.04</v>
      </c>
      <c r="R65" s="5">
        <f>Q65-AD65</f>
        <v>43.69</v>
      </c>
      <c r="S65" s="5">
        <f>R65-AC65</f>
        <v>43.47</v>
      </c>
      <c r="T65" s="5">
        <f>S65-AB65</f>
        <v>43.33</v>
      </c>
      <c r="U65" s="5">
        <f>T65-AA65</f>
        <v>43.23</v>
      </c>
      <c r="V65" s="5">
        <f t="shared" si="1"/>
        <v>43.459999999999994</v>
      </c>
      <c r="W65" s="5">
        <f t="shared" si="2"/>
        <v>43.819999999999993</v>
      </c>
      <c r="Y65" s="9">
        <v>0.36</v>
      </c>
      <c r="Z65" s="9">
        <v>0.23</v>
      </c>
      <c r="AA65" s="9">
        <v>0.1</v>
      </c>
      <c r="AB65" s="9">
        <v>0.14000000000000001</v>
      </c>
      <c r="AC65" s="9">
        <v>0.22</v>
      </c>
      <c r="AD65" s="9">
        <v>1.35</v>
      </c>
      <c r="AE65" s="9">
        <v>0.46</v>
      </c>
      <c r="AF65" s="9">
        <v>0.19</v>
      </c>
      <c r="AG65" s="9">
        <v>0.41</v>
      </c>
      <c r="AH65" s="9">
        <v>0.37</v>
      </c>
      <c r="AI65" s="9">
        <v>0.11</v>
      </c>
      <c r="AJ65" s="9">
        <v>1.67</v>
      </c>
      <c r="AK65" s="9">
        <v>1.49</v>
      </c>
      <c r="AL65" s="9">
        <v>2.5</v>
      </c>
      <c r="AM65" s="9">
        <v>2.2599999999999998</v>
      </c>
      <c r="AN65" s="9">
        <v>1.61</v>
      </c>
      <c r="AO65" s="9">
        <v>2.96</v>
      </c>
    </row>
    <row r="66" spans="1:41" ht="30" customHeight="1" x14ac:dyDescent="0.3">
      <c r="A66" s="3"/>
      <c r="B66" s="3"/>
      <c r="C66" s="4">
        <v>9</v>
      </c>
      <c r="D66" s="5">
        <f>D65*C66</f>
        <v>406.26</v>
      </c>
      <c r="E66" s="5">
        <f>E65*C66</f>
        <v>366.3</v>
      </c>
      <c r="F66" s="5">
        <f>C66*$F$65</f>
        <v>373.05</v>
      </c>
      <c r="G66" s="5">
        <f t="shared" si="9"/>
        <v>370.09000000000003</v>
      </c>
      <c r="H66" s="5">
        <f>C66*H65</f>
        <v>331.92</v>
      </c>
      <c r="I66" s="5">
        <f>C66*I65</f>
        <v>352.26</v>
      </c>
      <c r="J66" s="5">
        <f>C66*J65</f>
        <v>374.76</v>
      </c>
      <c r="K66" s="19">
        <f>C66*K65</f>
        <v>388.17</v>
      </c>
      <c r="L66" s="5">
        <f>C66*L65</f>
        <v>403.20000000000005</v>
      </c>
      <c r="M66" s="5">
        <f>C66*M65</f>
        <v>404.19000000000005</v>
      </c>
      <c r="N66" s="5">
        <f>C66*N65</f>
        <v>407.52</v>
      </c>
      <c r="O66" s="5">
        <f>C66*O65</f>
        <v>411.21</v>
      </c>
      <c r="P66" s="5">
        <f>C66*P65</f>
        <v>409.5</v>
      </c>
      <c r="Q66" s="5">
        <f>C66*Q65</f>
        <v>405.36</v>
      </c>
      <c r="R66" s="5">
        <f>C66*R65</f>
        <v>393.21</v>
      </c>
      <c r="S66" s="5">
        <f>C66*S65</f>
        <v>391.23</v>
      </c>
      <c r="T66" s="5">
        <f>C66*T65</f>
        <v>389.96999999999997</v>
      </c>
      <c r="U66" s="5">
        <f>C66*U65</f>
        <v>389.07</v>
      </c>
      <c r="V66" s="5">
        <f>C66*V65</f>
        <v>391.13999999999993</v>
      </c>
      <c r="W66" s="5">
        <f>C66*W65</f>
        <v>394.37999999999994</v>
      </c>
      <c r="Y66" s="9">
        <v>0.36</v>
      </c>
      <c r="Z66" s="9">
        <v>0.23</v>
      </c>
      <c r="AA66" s="9">
        <v>0.1</v>
      </c>
      <c r="AB66" s="9">
        <v>0.14000000000000001</v>
      </c>
      <c r="AC66" s="9">
        <v>0.22</v>
      </c>
      <c r="AD66" s="9">
        <v>1.35</v>
      </c>
      <c r="AE66" s="9">
        <v>0.46</v>
      </c>
      <c r="AF66" s="9">
        <v>0.19</v>
      </c>
      <c r="AG66" s="9">
        <v>0.41</v>
      </c>
      <c r="AH66" s="9">
        <v>0.37</v>
      </c>
      <c r="AI66" s="9">
        <v>0.11</v>
      </c>
      <c r="AJ66" s="9">
        <v>1.67</v>
      </c>
      <c r="AK66" s="9">
        <v>1.49</v>
      </c>
      <c r="AL66" s="9">
        <v>2.5</v>
      </c>
      <c r="AM66" s="9">
        <v>2.2599999999999998</v>
      </c>
      <c r="AN66" s="9">
        <v>1.61</v>
      </c>
      <c r="AO66" s="9">
        <v>2.96</v>
      </c>
    </row>
    <row r="67" spans="1:41" ht="30" customHeight="1" x14ac:dyDescent="0.3">
      <c r="A67" s="3"/>
      <c r="B67" s="3"/>
      <c r="C67" s="4">
        <v>14</v>
      </c>
      <c r="D67" s="5">
        <f>D65*C67</f>
        <v>631.96</v>
      </c>
      <c r="E67" s="5">
        <f>E65*C67</f>
        <v>569.80000000000007</v>
      </c>
      <c r="F67" s="5">
        <f t="shared" ref="F67:F69" si="14">C67*$F$65</f>
        <v>580.30000000000007</v>
      </c>
      <c r="G67" s="5">
        <f t="shared" si="9"/>
        <v>577.34</v>
      </c>
      <c r="H67" s="5">
        <f>C67*H65</f>
        <v>516.32000000000005</v>
      </c>
      <c r="I67" s="5">
        <f>C67*I65</f>
        <v>547.96</v>
      </c>
      <c r="J67" s="5">
        <f>C67*J65</f>
        <v>582.96</v>
      </c>
      <c r="K67" s="19">
        <f>C67*K65</f>
        <v>603.82000000000005</v>
      </c>
      <c r="L67" s="5">
        <f>C67*L65</f>
        <v>627.20000000000005</v>
      </c>
      <c r="M67" s="5">
        <f>C67*M65</f>
        <v>628.74</v>
      </c>
      <c r="N67" s="5">
        <f>C67*N65</f>
        <v>633.92000000000007</v>
      </c>
      <c r="O67" s="5">
        <f>C67*O65</f>
        <v>639.66</v>
      </c>
      <c r="P67" s="5">
        <f>C67*P65</f>
        <v>637</v>
      </c>
      <c r="Q67" s="5">
        <f>C67*Q65</f>
        <v>630.55999999999995</v>
      </c>
      <c r="R67" s="5">
        <f>C67*R65</f>
        <v>611.66</v>
      </c>
      <c r="S67" s="5">
        <f>C67*S65</f>
        <v>608.57999999999993</v>
      </c>
      <c r="T67" s="5">
        <f>C67*T65</f>
        <v>606.62</v>
      </c>
      <c r="U67" s="5">
        <f>C67*U65</f>
        <v>605.21999999999991</v>
      </c>
      <c r="V67" s="5">
        <f>C67*V65</f>
        <v>608.43999999999994</v>
      </c>
      <c r="W67" s="5">
        <f>C67*W65</f>
        <v>613.4799999999999</v>
      </c>
      <c r="Y67" s="9">
        <v>0.36</v>
      </c>
      <c r="Z67" s="9">
        <v>0.23</v>
      </c>
      <c r="AA67" s="9">
        <v>0.1</v>
      </c>
      <c r="AB67" s="9">
        <v>0.14000000000000001</v>
      </c>
      <c r="AC67" s="9">
        <v>0.22</v>
      </c>
      <c r="AD67" s="9">
        <v>1.35</v>
      </c>
      <c r="AE67" s="9">
        <v>0.46</v>
      </c>
      <c r="AF67" s="9">
        <v>0.19</v>
      </c>
      <c r="AG67" s="9">
        <v>0.41</v>
      </c>
      <c r="AH67" s="9">
        <v>0.37</v>
      </c>
      <c r="AI67" s="9">
        <v>0.11</v>
      </c>
      <c r="AJ67" s="9">
        <v>1.67</v>
      </c>
      <c r="AK67" s="9">
        <v>1.49</v>
      </c>
      <c r="AL67" s="9">
        <v>2.5</v>
      </c>
      <c r="AM67" s="9">
        <v>2.2599999999999998</v>
      </c>
      <c r="AN67" s="9">
        <v>1.61</v>
      </c>
      <c r="AO67" s="9">
        <v>2.96</v>
      </c>
    </row>
    <row r="68" spans="1:41" ht="30" customHeight="1" x14ac:dyDescent="0.3">
      <c r="A68" s="3"/>
      <c r="B68" s="3"/>
      <c r="C68" s="4">
        <v>19</v>
      </c>
      <c r="D68" s="5">
        <f>D65*C68</f>
        <v>857.66</v>
      </c>
      <c r="E68" s="5">
        <f>E65*C68</f>
        <v>773.30000000000007</v>
      </c>
      <c r="F68" s="5">
        <f t="shared" si="14"/>
        <v>787.55000000000007</v>
      </c>
      <c r="G68" s="5">
        <f t="shared" si="9"/>
        <v>784.59</v>
      </c>
      <c r="H68" s="5">
        <f>C68*H65</f>
        <v>700.72</v>
      </c>
      <c r="I68" s="5">
        <f>C68*I65</f>
        <v>743.66</v>
      </c>
      <c r="J68" s="5">
        <f>C68*J65</f>
        <v>791.16</v>
      </c>
      <c r="K68" s="19">
        <f>C68*K65</f>
        <v>819.47</v>
      </c>
      <c r="L68" s="5">
        <f>C68*L65</f>
        <v>851.2</v>
      </c>
      <c r="M68" s="5">
        <f>C68*M65</f>
        <v>853.29000000000008</v>
      </c>
      <c r="N68" s="5">
        <f>C68*N65</f>
        <v>860.32</v>
      </c>
      <c r="O68" s="5">
        <f>C68*O65</f>
        <v>868.1099999999999</v>
      </c>
      <c r="P68" s="5">
        <f>C68*P65</f>
        <v>864.5</v>
      </c>
      <c r="Q68" s="5">
        <f>C68*Q65</f>
        <v>855.76</v>
      </c>
      <c r="R68" s="5">
        <f>C68*R65</f>
        <v>830.1099999999999</v>
      </c>
      <c r="S68" s="5">
        <f>C68*S65</f>
        <v>825.93</v>
      </c>
      <c r="T68" s="5">
        <f>C68*T65</f>
        <v>823.27</v>
      </c>
      <c r="U68" s="5">
        <f>C68*U65</f>
        <v>821.36999999999989</v>
      </c>
      <c r="V68" s="5">
        <f>C68*V65</f>
        <v>825.7399999999999</v>
      </c>
      <c r="W68" s="5">
        <f>C68*W65</f>
        <v>832.57999999999993</v>
      </c>
      <c r="Y68" s="9">
        <v>0.36</v>
      </c>
      <c r="Z68" s="9">
        <v>0.23</v>
      </c>
      <c r="AA68" s="9">
        <v>0.1</v>
      </c>
      <c r="AB68" s="9">
        <v>0.14000000000000001</v>
      </c>
      <c r="AC68" s="9">
        <v>0.22</v>
      </c>
      <c r="AD68" s="9">
        <v>1.35</v>
      </c>
      <c r="AE68" s="9">
        <v>0.46</v>
      </c>
      <c r="AF68" s="9">
        <v>0.19</v>
      </c>
      <c r="AG68" s="9">
        <v>0.41</v>
      </c>
      <c r="AH68" s="9">
        <v>0.37</v>
      </c>
      <c r="AI68" s="9">
        <v>0.11</v>
      </c>
      <c r="AJ68" s="9">
        <v>1.67</v>
      </c>
      <c r="AK68" s="9">
        <v>1.49</v>
      </c>
      <c r="AL68" s="9">
        <v>2.5</v>
      </c>
      <c r="AM68" s="9">
        <v>2.2599999999999998</v>
      </c>
      <c r="AN68" s="9">
        <v>1.61</v>
      </c>
      <c r="AO68" s="9">
        <v>2.96</v>
      </c>
    </row>
    <row r="69" spans="1:41" ht="30" customHeight="1" x14ac:dyDescent="0.3">
      <c r="A69" s="3"/>
      <c r="B69" s="3"/>
      <c r="C69" s="4">
        <v>48</v>
      </c>
      <c r="D69" s="5">
        <f>D65*C69</f>
        <v>2166.7200000000003</v>
      </c>
      <c r="E69" s="5">
        <f>E65*C69</f>
        <v>1953.6000000000001</v>
      </c>
      <c r="F69" s="5">
        <f t="shared" si="14"/>
        <v>1989.6000000000001</v>
      </c>
      <c r="G69" s="5">
        <f t="shared" si="9"/>
        <v>1986.64</v>
      </c>
      <c r="H69" s="5">
        <f>C69*H65</f>
        <v>1770.2400000000002</v>
      </c>
      <c r="I69" s="5">
        <f>C69*I65</f>
        <v>1878.72</v>
      </c>
      <c r="J69" s="5">
        <f>C69*J65</f>
        <v>1998.72</v>
      </c>
      <c r="K69" s="19">
        <f>C69*K65</f>
        <v>2070.2400000000002</v>
      </c>
      <c r="L69" s="5">
        <f>C69*L65</f>
        <v>2150.4</v>
      </c>
      <c r="M69" s="5">
        <f>C69*M65</f>
        <v>2155.6800000000003</v>
      </c>
      <c r="N69" s="5">
        <f>C69*N65</f>
        <v>2173.44</v>
      </c>
      <c r="O69" s="5">
        <f>C69*O65</f>
        <v>2193.12</v>
      </c>
      <c r="P69" s="5">
        <f>C69*P65</f>
        <v>2184</v>
      </c>
      <c r="Q69" s="5">
        <f>C69*Q65</f>
        <v>2161.92</v>
      </c>
      <c r="R69" s="5">
        <f>C69*R65</f>
        <v>2097.12</v>
      </c>
      <c r="S69" s="5">
        <f>C69*S65</f>
        <v>2086.56</v>
      </c>
      <c r="T69" s="5">
        <f>C69*T65</f>
        <v>2079.84</v>
      </c>
      <c r="U69" s="5">
        <f>C69*U65</f>
        <v>2075.04</v>
      </c>
      <c r="V69" s="5">
        <f>C69*V65</f>
        <v>2086.08</v>
      </c>
      <c r="W69" s="5">
        <f>C69*W65</f>
        <v>2103.3599999999997</v>
      </c>
      <c r="Y69" s="9">
        <v>0.36</v>
      </c>
      <c r="Z69" s="9">
        <v>0.23</v>
      </c>
      <c r="AA69" s="9">
        <v>0.1</v>
      </c>
      <c r="AB69" s="9">
        <v>0.14000000000000001</v>
      </c>
      <c r="AC69" s="9">
        <v>0.22</v>
      </c>
      <c r="AD69" s="9">
        <v>1.35</v>
      </c>
      <c r="AE69" s="9">
        <v>0.46</v>
      </c>
      <c r="AF69" s="9">
        <v>0.19</v>
      </c>
      <c r="AG69" s="9">
        <v>0.41</v>
      </c>
      <c r="AH69" s="9">
        <v>0.37</v>
      </c>
      <c r="AI69" s="9">
        <v>0.11</v>
      </c>
      <c r="AJ69" s="9">
        <v>1.67</v>
      </c>
      <c r="AK69" s="9">
        <v>1.49</v>
      </c>
      <c r="AL69" s="9">
        <v>2.5</v>
      </c>
      <c r="AM69" s="9">
        <v>2.2599999999999998</v>
      </c>
      <c r="AN69" s="9">
        <v>1.61</v>
      </c>
      <c r="AO69" s="9">
        <v>2.96</v>
      </c>
    </row>
    <row r="70" spans="1:41" ht="30" customHeight="1" x14ac:dyDescent="0.3">
      <c r="A70" s="3" t="s">
        <v>17</v>
      </c>
      <c r="B70" s="3" t="s">
        <v>11</v>
      </c>
      <c r="C70" s="4" t="s">
        <v>8</v>
      </c>
      <c r="D70" s="5">
        <v>44.33</v>
      </c>
      <c r="E70" s="5">
        <f>D70-4.44</f>
        <v>39.89</v>
      </c>
      <c r="F70" s="5">
        <f>E70+0.75</f>
        <v>40.64</v>
      </c>
      <c r="G70" s="5">
        <f t="shared" si="9"/>
        <v>37.68</v>
      </c>
      <c r="H70" s="5">
        <f>G70-AN70</f>
        <v>36.07</v>
      </c>
      <c r="I70" s="5">
        <f>H70+AM70</f>
        <v>38.33</v>
      </c>
      <c r="J70" s="5">
        <f>I70+AL70</f>
        <v>40.83</v>
      </c>
      <c r="K70" s="19">
        <f>J70+AK70</f>
        <v>42.32</v>
      </c>
      <c r="L70" s="5">
        <f>K70+AJ71</f>
        <v>43.99</v>
      </c>
      <c r="M70" s="5">
        <f>L70+AI70</f>
        <v>44.1</v>
      </c>
      <c r="N70" s="5">
        <f>M70+AH70</f>
        <v>44.47</v>
      </c>
      <c r="O70" s="5">
        <f>N70+AG70</f>
        <v>44.879999999999995</v>
      </c>
      <c r="P70" s="5">
        <f>O70-AF70</f>
        <v>44.69</v>
      </c>
      <c r="Q70" s="5">
        <f>P70-AE70</f>
        <v>44.23</v>
      </c>
      <c r="R70" s="5">
        <f>Q70-AD70</f>
        <v>42.879999999999995</v>
      </c>
      <c r="S70" s="5">
        <f>R70-AC70</f>
        <v>42.66</v>
      </c>
      <c r="T70" s="5">
        <f>S70-AB70</f>
        <v>42.519999999999996</v>
      </c>
      <c r="U70" s="5">
        <f>T70-AA70</f>
        <v>42.419999999999995</v>
      </c>
      <c r="V70" s="5">
        <f t="shared" si="1"/>
        <v>42.649999999999991</v>
      </c>
      <c r="W70" s="5">
        <f t="shared" si="2"/>
        <v>43.009999999999991</v>
      </c>
      <c r="Y70" s="9">
        <v>0.36</v>
      </c>
      <c r="Z70" s="9">
        <v>0.23</v>
      </c>
      <c r="AA70" s="9">
        <v>0.1</v>
      </c>
      <c r="AB70" s="9">
        <v>0.14000000000000001</v>
      </c>
      <c r="AC70" s="9">
        <v>0.22</v>
      </c>
      <c r="AD70" s="9">
        <v>1.35</v>
      </c>
      <c r="AE70" s="9">
        <v>0.46</v>
      </c>
      <c r="AF70" s="9">
        <v>0.19</v>
      </c>
      <c r="AG70" s="9">
        <v>0.41</v>
      </c>
      <c r="AH70" s="9">
        <v>0.37</v>
      </c>
      <c r="AI70" s="9">
        <v>0.11</v>
      </c>
      <c r="AJ70" s="9">
        <v>1.67</v>
      </c>
      <c r="AK70" s="9">
        <v>1.49</v>
      </c>
      <c r="AL70" s="9">
        <v>2.5</v>
      </c>
      <c r="AM70" s="9">
        <v>2.2599999999999998</v>
      </c>
      <c r="AN70" s="9">
        <v>1.61</v>
      </c>
      <c r="AO70" s="9">
        <v>2.96</v>
      </c>
    </row>
    <row r="71" spans="1:41" ht="30" customHeight="1" x14ac:dyDescent="0.3">
      <c r="A71" s="3"/>
      <c r="B71" s="3"/>
      <c r="C71" s="4">
        <v>9</v>
      </c>
      <c r="D71" s="5">
        <f>D70*C71</f>
        <v>398.96999999999997</v>
      </c>
      <c r="E71" s="5">
        <f>E70*C71</f>
        <v>359.01</v>
      </c>
      <c r="F71" s="5">
        <f>C71*F70</f>
        <v>365.76</v>
      </c>
      <c r="G71" s="5">
        <f t="shared" si="9"/>
        <v>362.8</v>
      </c>
      <c r="H71" s="5">
        <f>C71*H70</f>
        <v>324.63</v>
      </c>
      <c r="I71" s="5">
        <f>C71*I70</f>
        <v>344.96999999999997</v>
      </c>
      <c r="J71" s="5">
        <f>C71*J70</f>
        <v>367.46999999999997</v>
      </c>
      <c r="K71" s="19">
        <f>C71*K70</f>
        <v>380.88</v>
      </c>
      <c r="L71" s="5">
        <f>C71*L70</f>
        <v>395.91</v>
      </c>
      <c r="M71" s="5">
        <f>C71*M70</f>
        <v>396.90000000000003</v>
      </c>
      <c r="N71" s="5">
        <f>C71*N70</f>
        <v>400.23</v>
      </c>
      <c r="O71" s="5">
        <f>C71*O70</f>
        <v>403.91999999999996</v>
      </c>
      <c r="P71" s="5">
        <f>C71*P70</f>
        <v>402.21</v>
      </c>
      <c r="Q71" s="5">
        <f>C71*Q70</f>
        <v>398.07</v>
      </c>
      <c r="R71" s="5">
        <f>C71*R70</f>
        <v>385.91999999999996</v>
      </c>
      <c r="S71" s="5">
        <f>C71*S70</f>
        <v>383.93999999999994</v>
      </c>
      <c r="T71" s="5">
        <f>C71*T70</f>
        <v>382.67999999999995</v>
      </c>
      <c r="U71" s="5">
        <f>C71*U70</f>
        <v>381.78</v>
      </c>
      <c r="V71" s="5">
        <f>C71*V70</f>
        <v>383.84999999999991</v>
      </c>
      <c r="W71" s="5">
        <f>C71*W70</f>
        <v>387.08999999999992</v>
      </c>
      <c r="Y71" s="9">
        <v>0.36</v>
      </c>
      <c r="Z71" s="9">
        <v>0.23</v>
      </c>
      <c r="AA71" s="9">
        <v>0.1</v>
      </c>
      <c r="AB71" s="9">
        <v>0.14000000000000001</v>
      </c>
      <c r="AC71" s="9">
        <v>0.22</v>
      </c>
      <c r="AD71" s="9">
        <v>1.35</v>
      </c>
      <c r="AE71" s="9">
        <v>0.46</v>
      </c>
      <c r="AF71" s="9">
        <v>0.19</v>
      </c>
      <c r="AG71" s="9">
        <v>0.41</v>
      </c>
      <c r="AH71" s="9">
        <v>0.37</v>
      </c>
      <c r="AI71" s="9">
        <v>0.11</v>
      </c>
      <c r="AJ71" s="9">
        <v>1.67</v>
      </c>
      <c r="AK71" s="9">
        <v>1.49</v>
      </c>
      <c r="AL71" s="9">
        <v>2.5</v>
      </c>
      <c r="AM71" s="9">
        <v>2.2599999999999998</v>
      </c>
      <c r="AN71" s="9">
        <v>1.61</v>
      </c>
      <c r="AO71" s="9">
        <v>2.96</v>
      </c>
    </row>
    <row r="72" spans="1:41" ht="30" customHeight="1" x14ac:dyDescent="0.3">
      <c r="A72" s="3"/>
      <c r="B72" s="3"/>
      <c r="C72" s="4">
        <v>14</v>
      </c>
      <c r="D72" s="5">
        <f>D70*C72</f>
        <v>620.62</v>
      </c>
      <c r="E72" s="5">
        <f>E70*C72</f>
        <v>558.46</v>
      </c>
      <c r="F72" s="5">
        <f t="shared" ref="F72:F73" si="15">C72*F71</f>
        <v>5120.6399999999994</v>
      </c>
      <c r="G72" s="5">
        <f t="shared" si="9"/>
        <v>5117.6799999999994</v>
      </c>
      <c r="H72" s="5">
        <f>C72*H70</f>
        <v>504.98</v>
      </c>
      <c r="I72" s="5">
        <f>C72*I70</f>
        <v>536.62</v>
      </c>
      <c r="J72" s="5">
        <f>C72*J70</f>
        <v>571.62</v>
      </c>
      <c r="K72" s="19">
        <f>C72*K70</f>
        <v>592.48</v>
      </c>
      <c r="L72" s="5">
        <f>C72*L70</f>
        <v>615.86</v>
      </c>
      <c r="M72" s="5">
        <f>C72*M70</f>
        <v>617.4</v>
      </c>
      <c r="N72" s="5">
        <f>C72*N70</f>
        <v>622.57999999999993</v>
      </c>
      <c r="O72" s="5">
        <f>C72*O70</f>
        <v>628.31999999999994</v>
      </c>
      <c r="P72" s="5">
        <f>C72*P70</f>
        <v>625.66</v>
      </c>
      <c r="Q72" s="5">
        <f>C72*Q70</f>
        <v>619.21999999999991</v>
      </c>
      <c r="R72" s="5">
        <f>C72*R70</f>
        <v>600.31999999999994</v>
      </c>
      <c r="S72" s="5">
        <f>C72*S70</f>
        <v>597.24</v>
      </c>
      <c r="T72" s="5">
        <f>C72*T70</f>
        <v>595.28</v>
      </c>
      <c r="U72" s="5">
        <f>C72*U70</f>
        <v>593.87999999999988</v>
      </c>
      <c r="V72" s="5">
        <f>C72*V70</f>
        <v>597.09999999999991</v>
      </c>
      <c r="W72" s="5">
        <f>C72*W70</f>
        <v>602.13999999999987</v>
      </c>
      <c r="Y72" s="9">
        <v>0.36</v>
      </c>
      <c r="Z72" s="9">
        <v>0.23</v>
      </c>
      <c r="AA72" s="9">
        <v>0.1</v>
      </c>
      <c r="AB72" s="9">
        <v>0.14000000000000001</v>
      </c>
      <c r="AC72" s="9">
        <v>0.22</v>
      </c>
      <c r="AD72" s="9">
        <v>1.35</v>
      </c>
      <c r="AE72" s="9">
        <v>0.46</v>
      </c>
      <c r="AF72" s="9">
        <v>0.19</v>
      </c>
      <c r="AG72" s="9">
        <v>0.41</v>
      </c>
      <c r="AH72" s="9">
        <v>0.37</v>
      </c>
      <c r="AI72" s="9">
        <v>0.11</v>
      </c>
      <c r="AJ72" s="9">
        <v>1.67</v>
      </c>
      <c r="AK72" s="9">
        <v>1.49</v>
      </c>
      <c r="AL72" s="9">
        <v>2.5</v>
      </c>
      <c r="AM72" s="9">
        <v>2.2599999999999998</v>
      </c>
      <c r="AN72" s="9">
        <v>1.61</v>
      </c>
      <c r="AO72" s="9">
        <v>2.96</v>
      </c>
    </row>
    <row r="73" spans="1:41" ht="30" customHeight="1" x14ac:dyDescent="0.3">
      <c r="A73" s="3"/>
      <c r="B73" s="3"/>
      <c r="C73" s="4">
        <v>19</v>
      </c>
      <c r="D73" s="5">
        <f>D70*C73</f>
        <v>842.27</v>
      </c>
      <c r="E73" s="5">
        <f>E70*C73</f>
        <v>757.91</v>
      </c>
      <c r="F73" s="5">
        <f t="shared" si="15"/>
        <v>97292.159999999989</v>
      </c>
      <c r="G73" s="5">
        <f t="shared" si="9"/>
        <v>97289.199999999983</v>
      </c>
      <c r="H73" s="5">
        <f>C73*H70</f>
        <v>685.33</v>
      </c>
      <c r="I73" s="5">
        <f>C73*I70</f>
        <v>728.27</v>
      </c>
      <c r="J73" s="5">
        <f>C73*J70</f>
        <v>775.77</v>
      </c>
      <c r="K73" s="19">
        <f>C73*K70</f>
        <v>804.08</v>
      </c>
      <c r="L73" s="5">
        <f>C73*L70</f>
        <v>835.81000000000006</v>
      </c>
      <c r="M73" s="5">
        <f>C73*M70</f>
        <v>837.9</v>
      </c>
      <c r="N73" s="5">
        <f>C73*N70</f>
        <v>844.93</v>
      </c>
      <c r="O73" s="5">
        <f>C73*O70</f>
        <v>852.71999999999991</v>
      </c>
      <c r="P73" s="5">
        <f>C73*P70</f>
        <v>849.1099999999999</v>
      </c>
      <c r="Q73" s="5">
        <f>C73*Q70</f>
        <v>840.36999999999989</v>
      </c>
      <c r="R73" s="5">
        <f>C73*R70</f>
        <v>814.71999999999991</v>
      </c>
      <c r="S73" s="5">
        <f>C73*S70</f>
        <v>810.54</v>
      </c>
      <c r="T73" s="5">
        <f>C73*T70</f>
        <v>807.87999999999988</v>
      </c>
      <c r="U73" s="5">
        <f>C73*U70</f>
        <v>805.9799999999999</v>
      </c>
      <c r="V73" s="5">
        <f>C73*V70</f>
        <v>810.3499999999998</v>
      </c>
      <c r="W73" s="5">
        <f>C73*W70</f>
        <v>817.18999999999983</v>
      </c>
      <c r="Y73" s="9">
        <v>0.36</v>
      </c>
      <c r="Z73" s="9">
        <v>0.23</v>
      </c>
      <c r="AA73" s="9">
        <v>0.1</v>
      </c>
      <c r="AB73" s="9">
        <v>0.14000000000000001</v>
      </c>
      <c r="AC73" s="9">
        <v>0.22</v>
      </c>
      <c r="AD73" s="9">
        <v>1.35</v>
      </c>
      <c r="AE73" s="9">
        <v>0.46</v>
      </c>
      <c r="AF73" s="9">
        <v>0.19</v>
      </c>
      <c r="AG73" s="9">
        <v>0.41</v>
      </c>
      <c r="AH73" s="9">
        <v>0.37</v>
      </c>
      <c r="AI73" s="9">
        <v>0.11</v>
      </c>
      <c r="AJ73" s="9">
        <v>1.67</v>
      </c>
      <c r="AK73" s="9">
        <v>1.49</v>
      </c>
      <c r="AL73" s="9">
        <v>2.5</v>
      </c>
      <c r="AM73" s="9">
        <v>2.2599999999999998</v>
      </c>
      <c r="AN73" s="9">
        <v>1.61</v>
      </c>
      <c r="AO73" s="9">
        <v>2.96</v>
      </c>
    </row>
    <row r="74" spans="1:41" ht="30" customHeight="1" x14ac:dyDescent="0.3">
      <c r="A74" s="3"/>
      <c r="B74" s="3"/>
      <c r="C74" s="4">
        <v>48</v>
      </c>
      <c r="D74" s="5">
        <f>D70*C74</f>
        <v>2127.84</v>
      </c>
      <c r="E74" s="5">
        <f>E70*C74</f>
        <v>1914.72</v>
      </c>
      <c r="F74" s="5">
        <f>C74*F70</f>
        <v>1950.72</v>
      </c>
      <c r="G74" s="5">
        <v>1808.64</v>
      </c>
      <c r="H74" s="5">
        <f>C74*H70</f>
        <v>1731.3600000000001</v>
      </c>
      <c r="I74" s="5">
        <f>C74*I70</f>
        <v>1839.84</v>
      </c>
      <c r="J74" s="5">
        <f>C74*J70</f>
        <v>1959.84</v>
      </c>
      <c r="K74" s="19">
        <f>C74*K70</f>
        <v>2031.3600000000001</v>
      </c>
      <c r="L74" s="5">
        <f>C74*L70</f>
        <v>2111.52</v>
      </c>
      <c r="M74" s="5">
        <f>C74*M70</f>
        <v>2116.8000000000002</v>
      </c>
      <c r="N74" s="5">
        <f>C74*N70</f>
        <v>2134.56</v>
      </c>
      <c r="O74" s="5">
        <f>C74*O70</f>
        <v>2154.2399999999998</v>
      </c>
      <c r="P74" s="5">
        <f>C74*P70</f>
        <v>2145.12</v>
      </c>
      <c r="Q74" s="5">
        <f>C74*Q70</f>
        <v>2123.04</v>
      </c>
      <c r="R74" s="5">
        <f>C74*R70</f>
        <v>2058.2399999999998</v>
      </c>
      <c r="S74" s="5">
        <f>C74*S70</f>
        <v>2047.6799999999998</v>
      </c>
      <c r="T74" s="5">
        <f>C74*T70</f>
        <v>2040.9599999999998</v>
      </c>
      <c r="U74" s="5">
        <f>C74*U70</f>
        <v>2036.1599999999999</v>
      </c>
      <c r="V74" s="5">
        <f>C74*V70</f>
        <v>2047.1999999999996</v>
      </c>
      <c r="W74" s="5">
        <f>C74*W70</f>
        <v>2064.4799999999996</v>
      </c>
      <c r="Y74" s="9">
        <v>0.36</v>
      </c>
      <c r="Z74" s="9">
        <v>0.23</v>
      </c>
      <c r="AA74" s="9">
        <v>0.1</v>
      </c>
      <c r="AB74" s="9">
        <v>0.14000000000000001</v>
      </c>
      <c r="AC74" s="9">
        <v>0.22</v>
      </c>
      <c r="AD74" s="9">
        <v>1.35</v>
      </c>
      <c r="AE74" s="9">
        <v>0.46</v>
      </c>
      <c r="AF74" s="9">
        <v>0.19</v>
      </c>
      <c r="AG74" s="9">
        <v>0.41</v>
      </c>
      <c r="AH74" s="9">
        <v>0.37</v>
      </c>
      <c r="AI74" s="9">
        <v>0.11</v>
      </c>
      <c r="AJ74" s="9">
        <v>1.67</v>
      </c>
      <c r="AK74" s="9">
        <v>1.49</v>
      </c>
      <c r="AL74" s="9">
        <v>2.5</v>
      </c>
      <c r="AM74" s="9">
        <v>2.2599999999999998</v>
      </c>
      <c r="AN74" s="9">
        <v>1.61</v>
      </c>
      <c r="AO74" s="9">
        <v>2.96</v>
      </c>
    </row>
    <row r="75" spans="1:41" ht="30" customHeight="1" x14ac:dyDescent="0.3">
      <c r="A75" s="3" t="s">
        <v>17</v>
      </c>
      <c r="B75" s="3" t="s">
        <v>12</v>
      </c>
      <c r="C75" s="4" t="s">
        <v>8</v>
      </c>
      <c r="D75" s="5">
        <v>44.35</v>
      </c>
      <c r="E75" s="5">
        <f>D75-4.44</f>
        <v>39.910000000000004</v>
      </c>
      <c r="F75" s="5">
        <f>E75+0.75</f>
        <v>40.660000000000004</v>
      </c>
      <c r="G75" s="5">
        <f t="shared" ref="G75:G108" si="16">F75-AO75</f>
        <v>37.700000000000003</v>
      </c>
      <c r="H75" s="5">
        <f>G75-AN75</f>
        <v>36.090000000000003</v>
      </c>
      <c r="I75" s="5">
        <f>H75+AM75</f>
        <v>38.35</v>
      </c>
      <c r="J75" s="5">
        <f>I75+AL75</f>
        <v>40.85</v>
      </c>
      <c r="K75" s="19">
        <f>J75+AK75</f>
        <v>42.34</v>
      </c>
      <c r="L75" s="5">
        <f>K75+AJ75</f>
        <v>44.010000000000005</v>
      </c>
      <c r="M75" s="5">
        <f>L75+AI75</f>
        <v>44.120000000000005</v>
      </c>
      <c r="N75" s="5">
        <f>M75+AH75</f>
        <v>44.49</v>
      </c>
      <c r="O75" s="5">
        <f>N75+AG75</f>
        <v>44.9</v>
      </c>
      <c r="P75" s="5">
        <f>O75-AF75</f>
        <v>44.71</v>
      </c>
      <c r="Q75" s="5">
        <f>P75-AE75</f>
        <v>44.25</v>
      </c>
      <c r="R75" s="5">
        <f>Q75-AD75</f>
        <v>42.9</v>
      </c>
      <c r="S75" s="5">
        <f>R75-AC75</f>
        <v>42.68</v>
      </c>
      <c r="T75" s="5">
        <f>S75-AB75</f>
        <v>42.54</v>
      </c>
      <c r="U75" s="5">
        <f>T75-AA75</f>
        <v>42.44</v>
      </c>
      <c r="V75" s="5">
        <f t="shared" ref="V75:V108" si="17">U75+Z75</f>
        <v>42.669999999999995</v>
      </c>
      <c r="W75" s="5">
        <f t="shared" ref="W75:W108" si="18">V75+Y75</f>
        <v>43.029999999999994</v>
      </c>
      <c r="Y75" s="9">
        <v>0.36</v>
      </c>
      <c r="Z75" s="9">
        <v>0.23</v>
      </c>
      <c r="AA75" s="9">
        <v>0.1</v>
      </c>
      <c r="AB75" s="9">
        <v>0.14000000000000001</v>
      </c>
      <c r="AC75" s="9">
        <v>0.22</v>
      </c>
      <c r="AD75" s="9">
        <v>1.35</v>
      </c>
      <c r="AE75" s="9">
        <v>0.46</v>
      </c>
      <c r="AF75" s="9">
        <v>0.19</v>
      </c>
      <c r="AG75" s="9">
        <v>0.41</v>
      </c>
      <c r="AH75" s="9">
        <v>0.37</v>
      </c>
      <c r="AI75" s="9">
        <v>0.11</v>
      </c>
      <c r="AJ75" s="9">
        <v>1.67</v>
      </c>
      <c r="AK75" s="9">
        <v>1.49</v>
      </c>
      <c r="AL75" s="9">
        <v>2.5</v>
      </c>
      <c r="AM75" s="9">
        <v>2.2599999999999998</v>
      </c>
      <c r="AN75" s="9">
        <v>1.61</v>
      </c>
      <c r="AO75" s="9">
        <v>2.96</v>
      </c>
    </row>
    <row r="76" spans="1:41" ht="30" customHeight="1" x14ac:dyDescent="0.3">
      <c r="A76" s="3"/>
      <c r="B76" s="3"/>
      <c r="C76" s="4">
        <v>9</v>
      </c>
      <c r="D76" s="5">
        <f>D75*C76</f>
        <v>399.15000000000003</v>
      </c>
      <c r="E76" s="5">
        <f>E75*C76</f>
        <v>359.19000000000005</v>
      </c>
      <c r="F76" s="5">
        <f>C76*$F$75</f>
        <v>365.94000000000005</v>
      </c>
      <c r="G76" s="5">
        <f t="shared" si="16"/>
        <v>362.98000000000008</v>
      </c>
      <c r="H76" s="5">
        <f>C76*H75</f>
        <v>324.81000000000006</v>
      </c>
      <c r="I76" s="5">
        <f>C76*I75</f>
        <v>345.15000000000003</v>
      </c>
      <c r="J76" s="5">
        <f>C76*J75</f>
        <v>367.65000000000003</v>
      </c>
      <c r="K76" s="19">
        <f>C76*K75</f>
        <v>381.06000000000006</v>
      </c>
      <c r="L76" s="5">
        <f>C76*L75</f>
        <v>396.09000000000003</v>
      </c>
      <c r="M76" s="5">
        <f>C76*M75</f>
        <v>397.08000000000004</v>
      </c>
      <c r="N76" s="5">
        <f>C76*N75</f>
        <v>400.41</v>
      </c>
      <c r="O76" s="5">
        <f>C76*O75</f>
        <v>404.09999999999997</v>
      </c>
      <c r="P76" s="5">
        <f>C76*P75</f>
        <v>402.39</v>
      </c>
      <c r="Q76" s="5">
        <f>C76*Q75</f>
        <v>398.25</v>
      </c>
      <c r="R76" s="5">
        <f>C76*R75</f>
        <v>386.09999999999997</v>
      </c>
      <c r="S76" s="5">
        <f>C76*S75</f>
        <v>384.12</v>
      </c>
      <c r="T76" s="5">
        <f>C76*T75</f>
        <v>382.86</v>
      </c>
      <c r="U76" s="5">
        <f>C76*U75</f>
        <v>381.96</v>
      </c>
      <c r="V76" s="5">
        <f>C76*V75</f>
        <v>384.03</v>
      </c>
      <c r="W76" s="5">
        <f>C76*W75</f>
        <v>387.26999999999992</v>
      </c>
      <c r="Y76" s="9">
        <v>0.36</v>
      </c>
      <c r="Z76" s="9">
        <v>0.23</v>
      </c>
      <c r="AA76" s="9">
        <v>0.1</v>
      </c>
      <c r="AB76" s="9">
        <v>0.14000000000000001</v>
      </c>
      <c r="AC76" s="9">
        <v>0.22</v>
      </c>
      <c r="AD76" s="9">
        <v>1.35</v>
      </c>
      <c r="AE76" s="9">
        <v>0.46</v>
      </c>
      <c r="AF76" s="9">
        <v>0.19</v>
      </c>
      <c r="AG76" s="9">
        <v>0.41</v>
      </c>
      <c r="AH76" s="9">
        <v>0.37</v>
      </c>
      <c r="AI76" s="9">
        <v>0.11</v>
      </c>
      <c r="AJ76" s="9">
        <v>1.67</v>
      </c>
      <c r="AK76" s="9">
        <v>1.49</v>
      </c>
      <c r="AL76" s="9">
        <v>2.5</v>
      </c>
      <c r="AM76" s="9">
        <v>2.2599999999999998</v>
      </c>
      <c r="AN76" s="9">
        <v>1.61</v>
      </c>
      <c r="AO76" s="9">
        <v>2.96</v>
      </c>
    </row>
    <row r="77" spans="1:41" ht="30" customHeight="1" x14ac:dyDescent="0.3">
      <c r="A77" s="3"/>
      <c r="B77" s="3"/>
      <c r="C77" s="4">
        <v>14</v>
      </c>
      <c r="D77" s="5">
        <f>D75*C77</f>
        <v>620.9</v>
      </c>
      <c r="E77" s="5">
        <f>E75*C77</f>
        <v>558.74</v>
      </c>
      <c r="F77" s="5">
        <f t="shared" ref="F77:F79" si="19">C77*$F$75</f>
        <v>569.24</v>
      </c>
      <c r="G77" s="5">
        <f t="shared" si="16"/>
        <v>566.28</v>
      </c>
      <c r="H77" s="5">
        <f>C77*H75</f>
        <v>505.26000000000005</v>
      </c>
      <c r="I77" s="5">
        <f>C77*I75</f>
        <v>536.9</v>
      </c>
      <c r="J77" s="5">
        <f>C77*J75</f>
        <v>571.9</v>
      </c>
      <c r="K77" s="19">
        <f>C77*K75</f>
        <v>592.76</v>
      </c>
      <c r="L77" s="5">
        <f>C77*L75</f>
        <v>616.1400000000001</v>
      </c>
      <c r="M77" s="5">
        <f>C77*M75</f>
        <v>617.68000000000006</v>
      </c>
      <c r="N77" s="5">
        <f>C77*N75</f>
        <v>622.86</v>
      </c>
      <c r="O77" s="5">
        <f>C77*O75</f>
        <v>628.6</v>
      </c>
      <c r="P77" s="5">
        <f>C77*P75</f>
        <v>625.94000000000005</v>
      </c>
      <c r="Q77" s="5">
        <f>C77*Q75</f>
        <v>619.5</v>
      </c>
      <c r="R77" s="5">
        <f>C77*R75</f>
        <v>600.6</v>
      </c>
      <c r="S77" s="5">
        <f>C77*S75</f>
        <v>597.52</v>
      </c>
      <c r="T77" s="5">
        <f>C77*T75</f>
        <v>595.55999999999995</v>
      </c>
      <c r="U77" s="5">
        <f>C77*U75</f>
        <v>594.16</v>
      </c>
      <c r="V77" s="5">
        <f>C77*V75</f>
        <v>597.37999999999988</v>
      </c>
      <c r="W77" s="5">
        <f>C77*W75</f>
        <v>602.41999999999996</v>
      </c>
      <c r="Y77" s="9">
        <v>0.36</v>
      </c>
      <c r="Z77" s="9">
        <v>0.23</v>
      </c>
      <c r="AA77" s="9">
        <v>0.1</v>
      </c>
      <c r="AB77" s="9">
        <v>0.14000000000000001</v>
      </c>
      <c r="AC77" s="9">
        <v>0.22</v>
      </c>
      <c r="AD77" s="9">
        <v>1.35</v>
      </c>
      <c r="AE77" s="9">
        <v>0.46</v>
      </c>
      <c r="AF77" s="9">
        <v>0.19</v>
      </c>
      <c r="AG77" s="9">
        <v>0.41</v>
      </c>
      <c r="AH77" s="9">
        <v>0.37</v>
      </c>
      <c r="AI77" s="9">
        <v>0.11</v>
      </c>
      <c r="AJ77" s="9">
        <v>1.67</v>
      </c>
      <c r="AK77" s="9">
        <v>1.49</v>
      </c>
      <c r="AL77" s="9">
        <v>2.5</v>
      </c>
      <c r="AM77" s="9">
        <v>2.2599999999999998</v>
      </c>
      <c r="AN77" s="9">
        <v>1.61</v>
      </c>
      <c r="AO77" s="9">
        <v>2.96</v>
      </c>
    </row>
    <row r="78" spans="1:41" ht="30" customHeight="1" x14ac:dyDescent="0.3">
      <c r="A78" s="3"/>
      <c r="B78" s="3"/>
      <c r="C78" s="4">
        <v>19</v>
      </c>
      <c r="D78" s="5">
        <f>D75*C78</f>
        <v>842.65</v>
      </c>
      <c r="E78" s="5">
        <f>E75*C78</f>
        <v>758.29000000000008</v>
      </c>
      <c r="F78" s="5">
        <f t="shared" si="19"/>
        <v>772.54000000000008</v>
      </c>
      <c r="G78" s="5">
        <f t="shared" si="16"/>
        <v>769.58</v>
      </c>
      <c r="H78" s="5">
        <f>C78*H75</f>
        <v>685.71</v>
      </c>
      <c r="I78" s="5">
        <f>C78*I75</f>
        <v>728.65</v>
      </c>
      <c r="J78" s="5">
        <f>C78*J75</f>
        <v>776.15</v>
      </c>
      <c r="K78" s="19">
        <f>C78*K75</f>
        <v>804.46</v>
      </c>
      <c r="L78" s="5">
        <f>C78*L75</f>
        <v>836.19</v>
      </c>
      <c r="M78" s="5">
        <f>C78*M75</f>
        <v>838.28000000000009</v>
      </c>
      <c r="N78" s="5">
        <f>C78*N75</f>
        <v>845.31000000000006</v>
      </c>
      <c r="O78" s="5">
        <f>C78*O75</f>
        <v>853.1</v>
      </c>
      <c r="P78" s="5">
        <f>C78*P75</f>
        <v>849.49</v>
      </c>
      <c r="Q78" s="5">
        <f>C78*Q75</f>
        <v>840.75</v>
      </c>
      <c r="R78" s="5">
        <f>C78*R75</f>
        <v>815.1</v>
      </c>
      <c r="S78" s="5">
        <f>C78*S75</f>
        <v>810.92</v>
      </c>
      <c r="T78" s="5">
        <f>C78*T75</f>
        <v>808.26</v>
      </c>
      <c r="U78" s="5">
        <f>C78*U75</f>
        <v>806.3599999999999</v>
      </c>
      <c r="V78" s="5">
        <f>C78*V75</f>
        <v>810.7299999999999</v>
      </c>
      <c r="W78" s="5">
        <f>C78*W75</f>
        <v>817.56999999999994</v>
      </c>
      <c r="Y78" s="9">
        <v>0.36</v>
      </c>
      <c r="Z78" s="9">
        <v>0.23</v>
      </c>
      <c r="AA78" s="9">
        <v>0.1</v>
      </c>
      <c r="AB78" s="9">
        <v>0.14000000000000001</v>
      </c>
      <c r="AC78" s="9">
        <v>0.22</v>
      </c>
      <c r="AD78" s="9">
        <v>1.35</v>
      </c>
      <c r="AE78" s="9">
        <v>0.46</v>
      </c>
      <c r="AF78" s="9">
        <v>0.19</v>
      </c>
      <c r="AG78" s="9">
        <v>0.41</v>
      </c>
      <c r="AH78" s="9">
        <v>0.37</v>
      </c>
      <c r="AI78" s="9">
        <v>0.11</v>
      </c>
      <c r="AJ78" s="9">
        <v>1.67</v>
      </c>
      <c r="AK78" s="9">
        <v>1.49</v>
      </c>
      <c r="AL78" s="9">
        <v>2.5</v>
      </c>
      <c r="AM78" s="9">
        <v>2.2599999999999998</v>
      </c>
      <c r="AN78" s="9">
        <v>1.61</v>
      </c>
      <c r="AO78" s="9">
        <v>2.96</v>
      </c>
    </row>
    <row r="79" spans="1:41" ht="30" customHeight="1" x14ac:dyDescent="0.3">
      <c r="A79" s="3"/>
      <c r="B79" s="3"/>
      <c r="C79" s="4">
        <v>48</v>
      </c>
      <c r="D79" s="5">
        <f>D75*C79</f>
        <v>2128.8000000000002</v>
      </c>
      <c r="E79" s="5">
        <f>E75*C79</f>
        <v>1915.6800000000003</v>
      </c>
      <c r="F79" s="5">
        <f t="shared" si="19"/>
        <v>1951.6800000000003</v>
      </c>
      <c r="G79" s="5">
        <f t="shared" si="16"/>
        <v>1948.7200000000003</v>
      </c>
      <c r="H79" s="5">
        <f>C79*H75</f>
        <v>1732.3200000000002</v>
      </c>
      <c r="I79" s="5">
        <f>C79*I75</f>
        <v>1840.8000000000002</v>
      </c>
      <c r="J79" s="5">
        <f>C79*J75</f>
        <v>1960.8000000000002</v>
      </c>
      <c r="K79" s="19">
        <f>C79*K75</f>
        <v>2032.3200000000002</v>
      </c>
      <c r="L79" s="5">
        <f>C79*L75</f>
        <v>2112.4800000000005</v>
      </c>
      <c r="M79" s="5">
        <f>C79*M75</f>
        <v>2117.7600000000002</v>
      </c>
      <c r="N79" s="5">
        <f>C79*N75</f>
        <v>2135.52</v>
      </c>
      <c r="O79" s="5">
        <f>C79*O75</f>
        <v>2155.1999999999998</v>
      </c>
      <c r="P79" s="5">
        <f>C79*P75</f>
        <v>2146.08</v>
      </c>
      <c r="Q79" s="5">
        <f>C79*Q75</f>
        <v>2124</v>
      </c>
      <c r="R79" s="5">
        <f>C79*R75</f>
        <v>2059.1999999999998</v>
      </c>
      <c r="S79" s="5">
        <f>C79*S75</f>
        <v>2048.64</v>
      </c>
      <c r="T79" s="5">
        <f>C79*T75</f>
        <v>2041.92</v>
      </c>
      <c r="U79" s="5">
        <f>C79*U75</f>
        <v>2037.12</v>
      </c>
      <c r="V79" s="5">
        <f>C79*V75</f>
        <v>2048.16</v>
      </c>
      <c r="W79" s="5">
        <f>C79*W75</f>
        <v>2065.4399999999996</v>
      </c>
      <c r="Y79" s="9">
        <v>0.36</v>
      </c>
      <c r="Z79" s="9">
        <v>0.23</v>
      </c>
      <c r="AA79" s="9">
        <v>0.1</v>
      </c>
      <c r="AB79" s="9">
        <v>0.14000000000000001</v>
      </c>
      <c r="AC79" s="9">
        <v>0.22</v>
      </c>
      <c r="AD79" s="9">
        <v>1.35</v>
      </c>
      <c r="AE79" s="9">
        <v>0.46</v>
      </c>
      <c r="AF79" s="9">
        <v>0.19</v>
      </c>
      <c r="AG79" s="9">
        <v>0.41</v>
      </c>
      <c r="AH79" s="9">
        <v>0.37</v>
      </c>
      <c r="AI79" s="9">
        <v>0.11</v>
      </c>
      <c r="AJ79" s="9">
        <v>1.67</v>
      </c>
      <c r="AK79" s="9">
        <v>1.49</v>
      </c>
      <c r="AL79" s="9">
        <v>2.5</v>
      </c>
      <c r="AM79" s="9">
        <v>2.2599999999999998</v>
      </c>
      <c r="AN79" s="9">
        <v>1.61</v>
      </c>
      <c r="AO79" s="9">
        <v>2.96</v>
      </c>
    </row>
    <row r="80" spans="1:41" ht="30" customHeight="1" x14ac:dyDescent="0.3">
      <c r="A80" s="3" t="s">
        <v>17</v>
      </c>
      <c r="B80" s="3" t="s">
        <v>13</v>
      </c>
      <c r="C80" s="4" t="s">
        <v>8</v>
      </c>
      <c r="D80" s="5">
        <v>44.17</v>
      </c>
      <c r="E80" s="5">
        <f>D80-4.44</f>
        <v>39.730000000000004</v>
      </c>
      <c r="F80" s="5">
        <f>E80+0.75</f>
        <v>40.480000000000004</v>
      </c>
      <c r="G80" s="5">
        <f t="shared" si="16"/>
        <v>37.520000000000003</v>
      </c>
      <c r="H80" s="5">
        <f>G80-AN80</f>
        <v>35.910000000000004</v>
      </c>
      <c r="I80" s="5">
        <f>H80+AM80</f>
        <v>38.17</v>
      </c>
      <c r="J80" s="5">
        <f>I80+AL80</f>
        <v>40.67</v>
      </c>
      <c r="K80" s="19">
        <f>J80+AK80</f>
        <v>42.160000000000004</v>
      </c>
      <c r="L80" s="5">
        <f>K80+AJ80</f>
        <v>43.830000000000005</v>
      </c>
      <c r="M80" s="5">
        <f>L80+AI80</f>
        <v>43.940000000000005</v>
      </c>
      <c r="N80" s="5">
        <f>M80+AH80</f>
        <v>44.31</v>
      </c>
      <c r="O80" s="5">
        <f>N80+AG80</f>
        <v>44.72</v>
      </c>
      <c r="P80" s="5">
        <f>O80-AF80</f>
        <v>44.53</v>
      </c>
      <c r="Q80" s="5">
        <f>P80-AE80</f>
        <v>44.07</v>
      </c>
      <c r="R80" s="5">
        <f>Q80-AD80</f>
        <v>42.72</v>
      </c>
      <c r="S80" s="5">
        <f>R80-AC80</f>
        <v>42.5</v>
      </c>
      <c r="T80" s="5">
        <f>S80-AB80</f>
        <v>42.36</v>
      </c>
      <c r="U80" s="5">
        <f>T80-AA80</f>
        <v>42.26</v>
      </c>
      <c r="V80" s="5">
        <f t="shared" si="17"/>
        <v>42.489999999999995</v>
      </c>
      <c r="W80" s="5">
        <f t="shared" si="18"/>
        <v>42.849999999999994</v>
      </c>
      <c r="Y80" s="9">
        <v>0.36</v>
      </c>
      <c r="Z80" s="9">
        <v>0.23</v>
      </c>
      <c r="AA80" s="9">
        <v>0.1</v>
      </c>
      <c r="AB80" s="9">
        <v>0.14000000000000001</v>
      </c>
      <c r="AC80" s="9">
        <v>0.22</v>
      </c>
      <c r="AD80" s="9">
        <v>1.35</v>
      </c>
      <c r="AE80" s="9">
        <v>0.46</v>
      </c>
      <c r="AF80" s="9">
        <v>0.19</v>
      </c>
      <c r="AG80" s="9">
        <v>0.41</v>
      </c>
      <c r="AH80" s="9">
        <v>0.37</v>
      </c>
      <c r="AI80" s="9">
        <v>0.11</v>
      </c>
      <c r="AJ80" s="9">
        <v>1.67</v>
      </c>
      <c r="AK80" s="9">
        <v>1.49</v>
      </c>
      <c r="AL80" s="9">
        <v>2.5</v>
      </c>
      <c r="AM80" s="9">
        <v>2.2599999999999998</v>
      </c>
      <c r="AN80" s="9">
        <v>1.61</v>
      </c>
      <c r="AO80" s="9">
        <v>2.96</v>
      </c>
    </row>
    <row r="81" spans="1:41" ht="30" customHeight="1" x14ac:dyDescent="0.3">
      <c r="A81" s="3"/>
      <c r="B81" s="3"/>
      <c r="C81" s="4">
        <v>9</v>
      </c>
      <c r="D81" s="5">
        <f>D80*C81</f>
        <v>397.53000000000003</v>
      </c>
      <c r="E81" s="5">
        <f>E80*C81</f>
        <v>357.57000000000005</v>
      </c>
      <c r="F81" s="5">
        <f>C81*$F$80</f>
        <v>364.32000000000005</v>
      </c>
      <c r="G81" s="5">
        <f t="shared" si="16"/>
        <v>361.36000000000007</v>
      </c>
      <c r="H81" s="5">
        <f>C81*H80</f>
        <v>323.19000000000005</v>
      </c>
      <c r="I81" s="5">
        <f>C81*I80</f>
        <v>343.53000000000003</v>
      </c>
      <c r="J81" s="5">
        <f>C81*J80</f>
        <v>366.03000000000003</v>
      </c>
      <c r="K81" s="19">
        <f>C81*K80</f>
        <v>379.44000000000005</v>
      </c>
      <c r="L81" s="5">
        <f>C81*L80</f>
        <v>394.47</v>
      </c>
      <c r="M81" s="5">
        <f>C81*M80</f>
        <v>395.46000000000004</v>
      </c>
      <c r="N81" s="5">
        <f>C81*N80</f>
        <v>398.79</v>
      </c>
      <c r="O81" s="5">
        <f>C81*O80</f>
        <v>402.48</v>
      </c>
      <c r="P81" s="5">
        <f>C81*P80</f>
        <v>400.77</v>
      </c>
      <c r="Q81" s="5">
        <f>C81*Q80</f>
        <v>396.63</v>
      </c>
      <c r="R81" s="5">
        <f>C81*R80</f>
        <v>384.48</v>
      </c>
      <c r="S81" s="5">
        <f>C81*S80</f>
        <v>382.5</v>
      </c>
      <c r="T81" s="5">
        <f>C81*T80</f>
        <v>381.24</v>
      </c>
      <c r="U81" s="5">
        <f>C81*U80</f>
        <v>380.34</v>
      </c>
      <c r="V81" s="5">
        <f>C81*V80</f>
        <v>382.40999999999997</v>
      </c>
      <c r="W81" s="5">
        <f>C81*W80</f>
        <v>385.65</v>
      </c>
      <c r="Y81" s="9">
        <v>0.36</v>
      </c>
      <c r="Z81" s="9">
        <v>0.23</v>
      </c>
      <c r="AA81" s="9">
        <v>0.1</v>
      </c>
      <c r="AB81" s="9">
        <v>0.14000000000000001</v>
      </c>
      <c r="AC81" s="9">
        <v>0.22</v>
      </c>
      <c r="AD81" s="9">
        <v>1.35</v>
      </c>
      <c r="AE81" s="9">
        <v>0.46</v>
      </c>
      <c r="AF81" s="9">
        <v>0.19</v>
      </c>
      <c r="AG81" s="9">
        <v>0.41</v>
      </c>
      <c r="AH81" s="9">
        <v>0.37</v>
      </c>
      <c r="AI81" s="9">
        <v>0.11</v>
      </c>
      <c r="AJ81" s="9">
        <v>1.67</v>
      </c>
      <c r="AK81" s="9">
        <v>1.49</v>
      </c>
      <c r="AL81" s="9">
        <v>2.5</v>
      </c>
      <c r="AM81" s="9">
        <v>2.2599999999999998</v>
      </c>
      <c r="AN81" s="9">
        <v>1.61</v>
      </c>
      <c r="AO81" s="9">
        <v>2.96</v>
      </c>
    </row>
    <row r="82" spans="1:41" ht="30" customHeight="1" x14ac:dyDescent="0.3">
      <c r="A82" s="3"/>
      <c r="B82" s="3"/>
      <c r="C82" s="4">
        <v>14</v>
      </c>
      <c r="D82" s="5">
        <f>D80*C82</f>
        <v>618.38</v>
      </c>
      <c r="E82" s="5">
        <f>E80*C82</f>
        <v>556.22</v>
      </c>
      <c r="F82" s="5">
        <f t="shared" ref="F82:F84" si="20">C82*$F$80</f>
        <v>566.72</v>
      </c>
      <c r="G82" s="5">
        <f t="shared" si="16"/>
        <v>563.76</v>
      </c>
      <c r="H82" s="5">
        <f>C82*H80</f>
        <v>502.74000000000007</v>
      </c>
      <c r="I82" s="5">
        <f>C82*I80</f>
        <v>534.38</v>
      </c>
      <c r="J82" s="5">
        <f>C82*J80</f>
        <v>569.38</v>
      </c>
      <c r="K82" s="19">
        <f>C82*K80</f>
        <v>590.24</v>
      </c>
      <c r="L82" s="5">
        <f>C82*L80</f>
        <v>613.62000000000012</v>
      </c>
      <c r="M82" s="5">
        <f>C82*M80</f>
        <v>615.16000000000008</v>
      </c>
      <c r="N82" s="5">
        <f>C82*N80</f>
        <v>620.34</v>
      </c>
      <c r="O82" s="5">
        <f>C82*O80</f>
        <v>626.07999999999993</v>
      </c>
      <c r="P82" s="5">
        <f>C82*P80</f>
        <v>623.42000000000007</v>
      </c>
      <c r="Q82" s="5">
        <f>C82*Q80</f>
        <v>616.98</v>
      </c>
      <c r="R82" s="5">
        <f>C82*R80</f>
        <v>598.07999999999993</v>
      </c>
      <c r="S82" s="5">
        <f>C82*S80</f>
        <v>595</v>
      </c>
      <c r="T82" s="5">
        <f>C82*T80</f>
        <v>593.04</v>
      </c>
      <c r="U82" s="5">
        <f>C82*U80</f>
        <v>591.64</v>
      </c>
      <c r="V82" s="5">
        <f>C82*V80</f>
        <v>594.8599999999999</v>
      </c>
      <c r="W82" s="5">
        <f>C82*W80</f>
        <v>599.89999999999986</v>
      </c>
      <c r="Y82" s="9">
        <v>0.36</v>
      </c>
      <c r="Z82" s="9">
        <v>0.23</v>
      </c>
      <c r="AA82" s="9">
        <v>0.1</v>
      </c>
      <c r="AB82" s="9">
        <v>0.14000000000000001</v>
      </c>
      <c r="AC82" s="9">
        <v>0.22</v>
      </c>
      <c r="AD82" s="9">
        <v>1.35</v>
      </c>
      <c r="AE82" s="9">
        <v>0.46</v>
      </c>
      <c r="AF82" s="9">
        <v>0.19</v>
      </c>
      <c r="AG82" s="9">
        <v>0.41</v>
      </c>
      <c r="AH82" s="9">
        <v>0.37</v>
      </c>
      <c r="AI82" s="9">
        <v>0.11</v>
      </c>
      <c r="AJ82" s="9">
        <v>1.67</v>
      </c>
      <c r="AK82" s="9">
        <v>1.49</v>
      </c>
      <c r="AL82" s="9">
        <v>2.5</v>
      </c>
      <c r="AM82" s="9">
        <v>2.2599999999999998</v>
      </c>
      <c r="AN82" s="9">
        <v>1.61</v>
      </c>
      <c r="AO82" s="9">
        <v>2.96</v>
      </c>
    </row>
    <row r="83" spans="1:41" ht="30" customHeight="1" x14ac:dyDescent="0.3">
      <c r="A83" s="3"/>
      <c r="B83" s="3"/>
      <c r="C83" s="4">
        <v>19</v>
      </c>
      <c r="D83" s="5">
        <f>D80*C83</f>
        <v>839.23</v>
      </c>
      <c r="E83" s="5">
        <f>E80*C83</f>
        <v>754.87000000000012</v>
      </c>
      <c r="F83" s="5">
        <f t="shared" si="20"/>
        <v>769.12000000000012</v>
      </c>
      <c r="G83" s="5">
        <f t="shared" si="16"/>
        <v>766.16000000000008</v>
      </c>
      <c r="H83" s="5">
        <f>C83*H80</f>
        <v>682.29000000000008</v>
      </c>
      <c r="I83" s="5">
        <f>C83*I80</f>
        <v>725.23</v>
      </c>
      <c r="J83" s="5">
        <f>C83*J80</f>
        <v>772.73</v>
      </c>
      <c r="K83" s="19">
        <f>C83*K80</f>
        <v>801.04000000000008</v>
      </c>
      <c r="L83" s="5">
        <f>C83*L80</f>
        <v>832.7700000000001</v>
      </c>
      <c r="M83" s="5">
        <f>C83*M80</f>
        <v>834.86000000000013</v>
      </c>
      <c r="N83" s="5">
        <f>C83*N80</f>
        <v>841.8900000000001</v>
      </c>
      <c r="O83" s="5">
        <f>C83*O80</f>
        <v>849.68</v>
      </c>
      <c r="P83" s="5">
        <f>C83*P80</f>
        <v>846.07</v>
      </c>
      <c r="Q83" s="5">
        <f>C83*Q80</f>
        <v>837.33</v>
      </c>
      <c r="R83" s="5">
        <f>C83*R80</f>
        <v>811.68</v>
      </c>
      <c r="S83" s="5">
        <f>C83*S80</f>
        <v>807.5</v>
      </c>
      <c r="T83" s="5">
        <f>C83*T80</f>
        <v>804.84</v>
      </c>
      <c r="U83" s="5">
        <f>C83*U80</f>
        <v>802.93999999999994</v>
      </c>
      <c r="V83" s="5">
        <f>C83*V80</f>
        <v>807.31</v>
      </c>
      <c r="W83" s="5">
        <f>C83*W80</f>
        <v>814.14999999999986</v>
      </c>
      <c r="Y83" s="9">
        <v>0.36</v>
      </c>
      <c r="Z83" s="9">
        <v>0.23</v>
      </c>
      <c r="AA83" s="9">
        <v>0.1</v>
      </c>
      <c r="AB83" s="9">
        <v>0.14000000000000001</v>
      </c>
      <c r="AC83" s="9">
        <v>0.22</v>
      </c>
      <c r="AD83" s="9">
        <v>1.35</v>
      </c>
      <c r="AE83" s="9">
        <v>0.46</v>
      </c>
      <c r="AF83" s="9">
        <v>0.19</v>
      </c>
      <c r="AG83" s="9">
        <v>0.41</v>
      </c>
      <c r="AH83" s="9">
        <v>0.37</v>
      </c>
      <c r="AI83" s="9">
        <v>0.11</v>
      </c>
      <c r="AJ83" s="9">
        <v>1.67</v>
      </c>
      <c r="AK83" s="9">
        <v>1.49</v>
      </c>
      <c r="AL83" s="9">
        <v>2.5</v>
      </c>
      <c r="AM83" s="9">
        <v>2.2599999999999998</v>
      </c>
      <c r="AN83" s="9">
        <v>1.61</v>
      </c>
      <c r="AO83" s="9">
        <v>2.96</v>
      </c>
    </row>
    <row r="84" spans="1:41" ht="30" customHeight="1" x14ac:dyDescent="0.3">
      <c r="A84" s="3"/>
      <c r="B84" s="3"/>
      <c r="C84" s="4">
        <v>48</v>
      </c>
      <c r="D84" s="5">
        <f>D80*C84</f>
        <v>2120.16</v>
      </c>
      <c r="E84" s="5">
        <f>E80*C84</f>
        <v>1907.0400000000002</v>
      </c>
      <c r="F84" s="5">
        <f t="shared" si="20"/>
        <v>1943.0400000000002</v>
      </c>
      <c r="G84" s="5">
        <f t="shared" si="16"/>
        <v>1940.0800000000002</v>
      </c>
      <c r="H84" s="5">
        <f>C84*H80</f>
        <v>1723.6800000000003</v>
      </c>
      <c r="I84" s="5">
        <f>I80*C84</f>
        <v>1832.16</v>
      </c>
      <c r="J84" s="5">
        <f>C84*J80</f>
        <v>1952.16</v>
      </c>
      <c r="K84" s="19">
        <f>C84*K80</f>
        <v>2023.6800000000003</v>
      </c>
      <c r="L84" s="5">
        <f>C84*L80</f>
        <v>2103.84</v>
      </c>
      <c r="M84" s="5">
        <f>C84*M80</f>
        <v>2109.1200000000003</v>
      </c>
      <c r="N84" s="5">
        <f>C84*N80</f>
        <v>2126.88</v>
      </c>
      <c r="O84" s="5">
        <f>C84*O80</f>
        <v>2146.56</v>
      </c>
      <c r="P84" s="5">
        <f>C84*P80</f>
        <v>2137.44</v>
      </c>
      <c r="Q84" s="5">
        <f>C84*Q80</f>
        <v>2115.36</v>
      </c>
      <c r="R84" s="5">
        <f>C84*R80</f>
        <v>2050.56</v>
      </c>
      <c r="S84" s="5">
        <f>C84*S80</f>
        <v>2040</v>
      </c>
      <c r="T84" s="5">
        <f>C84*T80</f>
        <v>2033.28</v>
      </c>
      <c r="U84" s="5">
        <f>C84*U80</f>
        <v>2028.48</v>
      </c>
      <c r="V84" s="5">
        <f>C84*V80</f>
        <v>2039.5199999999998</v>
      </c>
      <c r="W84" s="5">
        <f>C84*W80</f>
        <v>2056.7999999999997</v>
      </c>
      <c r="Y84" s="9">
        <v>0.36</v>
      </c>
      <c r="Z84" s="9">
        <v>0.23</v>
      </c>
      <c r="AA84" s="9">
        <v>0.1</v>
      </c>
      <c r="AB84" s="9">
        <v>0.14000000000000001</v>
      </c>
      <c r="AC84" s="9">
        <v>0.22</v>
      </c>
      <c r="AD84" s="9">
        <v>1.35</v>
      </c>
      <c r="AE84" s="9">
        <v>0.46</v>
      </c>
      <c r="AF84" s="9">
        <v>0.19</v>
      </c>
      <c r="AG84" s="9">
        <v>0.41</v>
      </c>
      <c r="AH84" s="9">
        <v>0.37</v>
      </c>
      <c r="AI84" s="9">
        <v>0.11</v>
      </c>
      <c r="AJ84" s="9">
        <v>1.67</v>
      </c>
      <c r="AK84" s="9">
        <v>1.49</v>
      </c>
      <c r="AL84" s="9">
        <v>2.5</v>
      </c>
      <c r="AM84" s="9">
        <v>2.2599999999999998</v>
      </c>
      <c r="AN84" s="9">
        <v>1.61</v>
      </c>
      <c r="AO84" s="9">
        <v>2.96</v>
      </c>
    </row>
    <row r="85" spans="1:41" ht="30" customHeight="1" x14ac:dyDescent="0.3">
      <c r="A85" s="3" t="s">
        <v>17</v>
      </c>
      <c r="B85" s="3" t="s">
        <v>14</v>
      </c>
      <c r="C85" s="4" t="s">
        <v>8</v>
      </c>
      <c r="D85" s="5">
        <v>44.16</v>
      </c>
      <c r="E85" s="5">
        <f>D85-4.44</f>
        <v>39.72</v>
      </c>
      <c r="F85" s="5">
        <f>E85+0.75</f>
        <v>40.47</v>
      </c>
      <c r="G85" s="5">
        <f t="shared" si="16"/>
        <v>37.51</v>
      </c>
      <c r="H85" s="5">
        <f>G85-AN85</f>
        <v>35.9</v>
      </c>
      <c r="I85" s="5">
        <f>H85+AM85</f>
        <v>38.159999999999997</v>
      </c>
      <c r="J85" s="5">
        <f>I85+AL85</f>
        <v>40.659999999999997</v>
      </c>
      <c r="K85" s="19">
        <f>J85+AK85</f>
        <v>42.15</v>
      </c>
      <c r="L85" s="5">
        <f>K85+AJ85</f>
        <v>43.82</v>
      </c>
      <c r="M85" s="5">
        <f>L85+AI85</f>
        <v>43.93</v>
      </c>
      <c r="N85" s="5">
        <f>M85+AH85</f>
        <v>44.3</v>
      </c>
      <c r="O85" s="5">
        <f>N85+AG85</f>
        <v>44.709999999999994</v>
      </c>
      <c r="P85" s="5">
        <f>O85-AF85</f>
        <v>44.519999999999996</v>
      </c>
      <c r="Q85" s="5">
        <f>P85-AE85</f>
        <v>44.059999999999995</v>
      </c>
      <c r="R85" s="5">
        <f>Q85-AD85</f>
        <v>42.709999999999994</v>
      </c>
      <c r="S85" s="5">
        <f>R85-AC85</f>
        <v>42.489999999999995</v>
      </c>
      <c r="T85" s="5">
        <f>S85-AB85</f>
        <v>42.349999999999994</v>
      </c>
      <c r="U85" s="5">
        <f>T85-AA85</f>
        <v>42.249999999999993</v>
      </c>
      <c r="V85" s="5">
        <f t="shared" si="17"/>
        <v>42.47999999999999</v>
      </c>
      <c r="W85" s="5">
        <f t="shared" si="18"/>
        <v>42.839999999999989</v>
      </c>
      <c r="Y85" s="9">
        <v>0.36</v>
      </c>
      <c r="Z85" s="9">
        <v>0.23</v>
      </c>
      <c r="AA85" s="9">
        <v>0.1</v>
      </c>
      <c r="AB85" s="9">
        <v>0.14000000000000001</v>
      </c>
      <c r="AC85" s="9">
        <v>0.22</v>
      </c>
      <c r="AD85" s="9">
        <v>1.35</v>
      </c>
      <c r="AE85" s="9">
        <v>0.46</v>
      </c>
      <c r="AF85" s="9">
        <v>0.19</v>
      </c>
      <c r="AG85" s="9">
        <v>0.41</v>
      </c>
      <c r="AH85" s="9">
        <v>0.37</v>
      </c>
      <c r="AI85" s="9">
        <v>0.11</v>
      </c>
      <c r="AJ85" s="9">
        <v>1.67</v>
      </c>
      <c r="AK85" s="9">
        <v>1.49</v>
      </c>
      <c r="AL85" s="9">
        <v>2.5</v>
      </c>
      <c r="AM85" s="9">
        <v>2.2599999999999998</v>
      </c>
      <c r="AN85" s="9">
        <v>1.61</v>
      </c>
      <c r="AO85" s="9">
        <v>2.96</v>
      </c>
    </row>
    <row r="86" spans="1:41" ht="30" customHeight="1" x14ac:dyDescent="0.3">
      <c r="A86" s="3"/>
      <c r="B86" s="3"/>
      <c r="C86" s="4">
        <v>9</v>
      </c>
      <c r="D86" s="5">
        <f>D85*C86</f>
        <v>397.43999999999994</v>
      </c>
      <c r="E86" s="5">
        <f>E85*C86</f>
        <v>357.48</v>
      </c>
      <c r="F86" s="5">
        <f>C86*$F$85</f>
        <v>364.23</v>
      </c>
      <c r="G86" s="5">
        <f t="shared" si="16"/>
        <v>361.27000000000004</v>
      </c>
      <c r="H86" s="5">
        <f>C86*H85</f>
        <v>323.09999999999997</v>
      </c>
      <c r="I86" s="5">
        <f>C86*I85</f>
        <v>343.43999999999994</v>
      </c>
      <c r="J86" s="5">
        <f>C86*J85</f>
        <v>365.93999999999994</v>
      </c>
      <c r="K86" s="19">
        <f>C86*K85</f>
        <v>379.34999999999997</v>
      </c>
      <c r="L86" s="5">
        <f>C86*L85</f>
        <v>394.38</v>
      </c>
      <c r="M86" s="5">
        <f>C86*M85</f>
        <v>395.37</v>
      </c>
      <c r="N86" s="5">
        <f>C86*N85</f>
        <v>398.7</v>
      </c>
      <c r="O86" s="5">
        <f>C86*O85</f>
        <v>402.38999999999993</v>
      </c>
      <c r="P86" s="5">
        <f>C86*P85</f>
        <v>400.67999999999995</v>
      </c>
      <c r="Q86" s="5">
        <f>C86*Q85</f>
        <v>396.53999999999996</v>
      </c>
      <c r="R86" s="5">
        <f>C86*R85</f>
        <v>384.38999999999993</v>
      </c>
      <c r="S86" s="5">
        <f>C86*S85</f>
        <v>382.40999999999997</v>
      </c>
      <c r="T86" s="5">
        <f>C86*T85</f>
        <v>381.15</v>
      </c>
      <c r="U86" s="5">
        <f>C86*U85</f>
        <v>380.24999999999994</v>
      </c>
      <c r="V86" s="5">
        <f>C86*V85</f>
        <v>382.31999999999994</v>
      </c>
      <c r="W86" s="5">
        <f>C86*W85</f>
        <v>385.55999999999989</v>
      </c>
      <c r="Y86" s="9">
        <v>0.36</v>
      </c>
      <c r="Z86" s="9">
        <v>0.23</v>
      </c>
      <c r="AA86" s="9">
        <v>0.1</v>
      </c>
      <c r="AB86" s="9">
        <v>0.14000000000000001</v>
      </c>
      <c r="AC86" s="9">
        <v>0.22</v>
      </c>
      <c r="AD86" s="9">
        <v>1.35</v>
      </c>
      <c r="AE86" s="9">
        <v>0.46</v>
      </c>
      <c r="AF86" s="9">
        <v>0.19</v>
      </c>
      <c r="AG86" s="9">
        <v>0.41</v>
      </c>
      <c r="AH86" s="9">
        <v>0.37</v>
      </c>
      <c r="AI86" s="9">
        <v>0.11</v>
      </c>
      <c r="AJ86" s="9">
        <v>1.67</v>
      </c>
      <c r="AK86" s="9">
        <v>1.49</v>
      </c>
      <c r="AL86" s="9">
        <v>2.5</v>
      </c>
      <c r="AM86" s="9">
        <v>2.2599999999999998</v>
      </c>
      <c r="AN86" s="9">
        <v>1.61</v>
      </c>
      <c r="AO86" s="9">
        <v>2.96</v>
      </c>
    </row>
    <row r="87" spans="1:41" ht="30" customHeight="1" x14ac:dyDescent="0.3">
      <c r="A87" s="3"/>
      <c r="B87" s="3"/>
      <c r="C87" s="4">
        <v>14</v>
      </c>
      <c r="D87" s="5">
        <f>D85*C87</f>
        <v>618.24</v>
      </c>
      <c r="E87" s="5">
        <f>E85*C87</f>
        <v>556.07999999999993</v>
      </c>
      <c r="F87" s="5">
        <f t="shared" ref="F87:F89" si="21">C87*$F$85</f>
        <v>566.57999999999993</v>
      </c>
      <c r="G87" s="5">
        <f t="shared" si="16"/>
        <v>563.61999999999989</v>
      </c>
      <c r="H87" s="5">
        <f>C87*H85</f>
        <v>502.59999999999997</v>
      </c>
      <c r="I87" s="5">
        <f>C87*I85</f>
        <v>534.24</v>
      </c>
      <c r="J87" s="5">
        <f>C87*J85</f>
        <v>569.24</v>
      </c>
      <c r="K87" s="19">
        <f>C87*K85</f>
        <v>590.1</v>
      </c>
      <c r="L87" s="5">
        <f>C87*L85</f>
        <v>613.48</v>
      </c>
      <c r="M87" s="5">
        <f>C87*M85</f>
        <v>615.02</v>
      </c>
      <c r="N87" s="5">
        <f>C87*N85</f>
        <v>620.19999999999993</v>
      </c>
      <c r="O87" s="5">
        <f>C87*O85</f>
        <v>625.93999999999994</v>
      </c>
      <c r="P87" s="5">
        <f>C87*P85</f>
        <v>623.28</v>
      </c>
      <c r="Q87" s="5">
        <f>C87*Q85</f>
        <v>616.83999999999992</v>
      </c>
      <c r="R87" s="5">
        <f>C87*R85</f>
        <v>597.93999999999994</v>
      </c>
      <c r="S87" s="5">
        <f>C87*S85</f>
        <v>594.8599999999999</v>
      </c>
      <c r="T87" s="5">
        <f>C87*T85</f>
        <v>592.89999999999986</v>
      </c>
      <c r="U87" s="5">
        <f>C87*U85</f>
        <v>591.49999999999989</v>
      </c>
      <c r="V87" s="5">
        <f>C87*V85</f>
        <v>594.7199999999998</v>
      </c>
      <c r="W87" s="5">
        <f>C87*W85</f>
        <v>599.75999999999988</v>
      </c>
      <c r="Y87" s="9">
        <v>0.36</v>
      </c>
      <c r="Z87" s="9">
        <v>0.23</v>
      </c>
      <c r="AA87" s="9">
        <v>0.1</v>
      </c>
      <c r="AB87" s="9">
        <v>0.14000000000000001</v>
      </c>
      <c r="AC87" s="9">
        <v>0.22</v>
      </c>
      <c r="AD87" s="9">
        <v>1.35</v>
      </c>
      <c r="AE87" s="9">
        <v>0.46</v>
      </c>
      <c r="AF87" s="9">
        <v>0.19</v>
      </c>
      <c r="AG87" s="9">
        <v>0.41</v>
      </c>
      <c r="AH87" s="9">
        <v>0.37</v>
      </c>
      <c r="AI87" s="9">
        <v>0.11</v>
      </c>
      <c r="AJ87" s="9">
        <v>1.67</v>
      </c>
      <c r="AK87" s="9">
        <v>1.49</v>
      </c>
      <c r="AL87" s="9">
        <v>2.5</v>
      </c>
      <c r="AM87" s="9">
        <v>2.2599999999999998</v>
      </c>
      <c r="AN87" s="9">
        <v>1.61</v>
      </c>
      <c r="AO87" s="9">
        <v>2.96</v>
      </c>
    </row>
    <row r="88" spans="1:41" ht="30" customHeight="1" x14ac:dyDescent="0.3">
      <c r="A88" s="3"/>
      <c r="B88" s="3"/>
      <c r="C88" s="4">
        <v>19</v>
      </c>
      <c r="D88" s="5">
        <f>D85*C88</f>
        <v>839.04</v>
      </c>
      <c r="E88" s="5">
        <f>E85*C88</f>
        <v>754.68</v>
      </c>
      <c r="F88" s="5">
        <f t="shared" si="21"/>
        <v>768.93</v>
      </c>
      <c r="G88" s="5">
        <f t="shared" si="16"/>
        <v>765.96999999999991</v>
      </c>
      <c r="H88" s="5">
        <f>C88*H85</f>
        <v>682.1</v>
      </c>
      <c r="I88" s="5">
        <f>C88*I85</f>
        <v>725.04</v>
      </c>
      <c r="J88" s="5">
        <f>C88*J85</f>
        <v>772.54</v>
      </c>
      <c r="K88" s="19">
        <f>C88*K85</f>
        <v>800.85</v>
      </c>
      <c r="L88" s="5">
        <f>C88*L85</f>
        <v>832.58</v>
      </c>
      <c r="M88" s="5">
        <f>C88*M85</f>
        <v>834.67</v>
      </c>
      <c r="N88" s="5">
        <f>C88*N85</f>
        <v>841.69999999999993</v>
      </c>
      <c r="O88" s="5">
        <f>C88*O85</f>
        <v>849.4899999999999</v>
      </c>
      <c r="P88" s="5">
        <f>C88*P85</f>
        <v>845.87999999999988</v>
      </c>
      <c r="Q88" s="5">
        <f>C88*Q85</f>
        <v>837.13999999999987</v>
      </c>
      <c r="R88" s="5">
        <f>C88*R85</f>
        <v>811.4899999999999</v>
      </c>
      <c r="S88" s="5">
        <f>C88*S85</f>
        <v>807.31</v>
      </c>
      <c r="T88" s="5">
        <f>C88*T85</f>
        <v>804.64999999999986</v>
      </c>
      <c r="U88" s="5">
        <f>C88*U85</f>
        <v>802.74999999999989</v>
      </c>
      <c r="V88" s="5">
        <f>C88*V85</f>
        <v>807.11999999999978</v>
      </c>
      <c r="W88" s="5">
        <f>C88*W85</f>
        <v>813.95999999999981</v>
      </c>
      <c r="Y88" s="9">
        <v>0.36</v>
      </c>
      <c r="Z88" s="9">
        <v>0.23</v>
      </c>
      <c r="AA88" s="9">
        <v>0.1</v>
      </c>
      <c r="AB88" s="9">
        <v>0.14000000000000001</v>
      </c>
      <c r="AC88" s="9">
        <v>0.22</v>
      </c>
      <c r="AD88" s="9">
        <v>1.35</v>
      </c>
      <c r="AE88" s="9">
        <v>0.46</v>
      </c>
      <c r="AF88" s="9">
        <v>0.19</v>
      </c>
      <c r="AG88" s="9">
        <v>0.41</v>
      </c>
      <c r="AH88" s="9">
        <v>0.37</v>
      </c>
      <c r="AI88" s="9">
        <v>0.11</v>
      </c>
      <c r="AJ88" s="9">
        <v>1.67</v>
      </c>
      <c r="AK88" s="9">
        <v>1.49</v>
      </c>
      <c r="AL88" s="9">
        <v>2.5</v>
      </c>
      <c r="AM88" s="9">
        <v>2.2599999999999998</v>
      </c>
      <c r="AN88" s="9">
        <v>1.61</v>
      </c>
      <c r="AO88" s="9">
        <v>2.96</v>
      </c>
    </row>
    <row r="89" spans="1:41" ht="30" customHeight="1" x14ac:dyDescent="0.3">
      <c r="A89" s="3"/>
      <c r="B89" s="3"/>
      <c r="C89" s="4">
        <v>48</v>
      </c>
      <c r="D89" s="5">
        <f>D85*C89</f>
        <v>2119.6799999999998</v>
      </c>
      <c r="E89" s="5">
        <f>E85*C89</f>
        <v>1906.56</v>
      </c>
      <c r="F89" s="5">
        <f t="shared" si="21"/>
        <v>1942.56</v>
      </c>
      <c r="G89" s="5">
        <f t="shared" si="16"/>
        <v>1939.6</v>
      </c>
      <c r="H89" s="5">
        <f>C89*H85</f>
        <v>1723.1999999999998</v>
      </c>
      <c r="I89" s="5">
        <f>C89*I85</f>
        <v>1831.6799999999998</v>
      </c>
      <c r="J89" s="5">
        <f>C89*J85</f>
        <v>1951.6799999999998</v>
      </c>
      <c r="K89" s="19">
        <f>C89*K85</f>
        <v>2023.1999999999998</v>
      </c>
      <c r="L89" s="5">
        <f>C89*L85</f>
        <v>2103.36</v>
      </c>
      <c r="M89" s="5">
        <f>C89*M85</f>
        <v>2108.64</v>
      </c>
      <c r="N89" s="5">
        <f>C89*N85</f>
        <v>2126.3999999999996</v>
      </c>
      <c r="O89" s="5">
        <f>C89*O85</f>
        <v>2146.08</v>
      </c>
      <c r="P89" s="5">
        <f>C89*P85</f>
        <v>2136.96</v>
      </c>
      <c r="Q89" s="5">
        <f>C89*Q85</f>
        <v>2114.8799999999997</v>
      </c>
      <c r="R89" s="5">
        <f>C89*R85</f>
        <v>2050.08</v>
      </c>
      <c r="S89" s="5">
        <f>C89*S85</f>
        <v>2039.5199999999998</v>
      </c>
      <c r="T89" s="5">
        <f>C89*T85</f>
        <v>2032.7999999999997</v>
      </c>
      <c r="U89" s="5">
        <f>C89*U85</f>
        <v>2027.9999999999995</v>
      </c>
      <c r="V89" s="5">
        <f>C89*V85</f>
        <v>2039.0399999999995</v>
      </c>
      <c r="W89" s="5">
        <f>C89*W85</f>
        <v>2056.3199999999997</v>
      </c>
      <c r="Y89" s="9">
        <v>0.36</v>
      </c>
      <c r="Z89" s="9">
        <v>0.23</v>
      </c>
      <c r="AA89" s="9">
        <v>0.1</v>
      </c>
      <c r="AB89" s="9">
        <v>0.14000000000000001</v>
      </c>
      <c r="AC89" s="9">
        <v>0.22</v>
      </c>
      <c r="AD89" s="9">
        <v>1.35</v>
      </c>
      <c r="AE89" s="9">
        <v>0.46</v>
      </c>
      <c r="AF89" s="9">
        <v>0.19</v>
      </c>
      <c r="AG89" s="9">
        <v>0.41</v>
      </c>
      <c r="AH89" s="9">
        <v>0.37</v>
      </c>
      <c r="AI89" s="9">
        <v>0.11</v>
      </c>
      <c r="AJ89" s="9">
        <v>1.67</v>
      </c>
      <c r="AK89" s="9">
        <v>1.49</v>
      </c>
      <c r="AL89" s="9">
        <v>2.5</v>
      </c>
      <c r="AM89" s="9">
        <v>2.2599999999999998</v>
      </c>
      <c r="AN89" s="9">
        <v>1.61</v>
      </c>
      <c r="AO89" s="9">
        <v>2.96</v>
      </c>
    </row>
    <row r="90" spans="1:41" ht="30" customHeight="1" x14ac:dyDescent="0.3">
      <c r="A90" s="3" t="s">
        <v>17</v>
      </c>
      <c r="B90" s="3" t="s">
        <v>15</v>
      </c>
      <c r="C90" s="4" t="s">
        <v>8</v>
      </c>
      <c r="D90" s="5">
        <v>45.37</v>
      </c>
      <c r="E90" s="5">
        <f>D90-4.44</f>
        <v>40.93</v>
      </c>
      <c r="F90" s="5">
        <f>E90+0.75</f>
        <v>41.68</v>
      </c>
      <c r="G90" s="5">
        <f t="shared" si="16"/>
        <v>38.72</v>
      </c>
      <c r="H90" s="5">
        <f>G90-AN90</f>
        <v>37.11</v>
      </c>
      <c r="I90" s="5">
        <f>H90+AM89</f>
        <v>39.369999999999997</v>
      </c>
      <c r="J90" s="5">
        <f>I90+AL90</f>
        <v>41.87</v>
      </c>
      <c r="K90" s="19">
        <f>J90+AK90</f>
        <v>43.36</v>
      </c>
      <c r="L90" s="5">
        <f>K90+AJ90</f>
        <v>45.03</v>
      </c>
      <c r="M90" s="5">
        <f>L90+AI90</f>
        <v>45.14</v>
      </c>
      <c r="N90" s="5">
        <f>M90+AH90</f>
        <v>45.51</v>
      </c>
      <c r="O90" s="5">
        <f>N90+AG90</f>
        <v>45.919999999999995</v>
      </c>
      <c r="P90" s="5">
        <f>O90-AF90</f>
        <v>45.73</v>
      </c>
      <c r="Q90" s="5">
        <f>P90-AE90</f>
        <v>45.269999999999996</v>
      </c>
      <c r="R90" s="5">
        <f>Q90-AD90</f>
        <v>43.919999999999995</v>
      </c>
      <c r="S90" s="5">
        <f>R90-AC90</f>
        <v>43.699999999999996</v>
      </c>
      <c r="T90" s="5">
        <f>S90-AB90</f>
        <v>43.559999999999995</v>
      </c>
      <c r="U90" s="5">
        <f>T90-AA90</f>
        <v>43.459999999999994</v>
      </c>
      <c r="V90" s="5">
        <f t="shared" si="17"/>
        <v>43.689999999999991</v>
      </c>
      <c r="W90" s="5">
        <f t="shared" si="18"/>
        <v>44.04999999999999</v>
      </c>
      <c r="Y90" s="9">
        <v>0.36</v>
      </c>
      <c r="Z90" s="9">
        <v>0.23</v>
      </c>
      <c r="AA90" s="9">
        <v>0.1</v>
      </c>
      <c r="AB90" s="9">
        <v>0.14000000000000001</v>
      </c>
      <c r="AC90" s="9">
        <v>0.22</v>
      </c>
      <c r="AD90" s="9">
        <v>1.35</v>
      </c>
      <c r="AE90" s="9">
        <v>0.46</v>
      </c>
      <c r="AF90" s="9">
        <v>0.19</v>
      </c>
      <c r="AG90" s="9">
        <v>0.41</v>
      </c>
      <c r="AH90" s="9">
        <v>0.37</v>
      </c>
      <c r="AI90" s="9">
        <v>0.11</v>
      </c>
      <c r="AJ90" s="9">
        <v>1.67</v>
      </c>
      <c r="AK90" s="9">
        <v>1.49</v>
      </c>
      <c r="AL90" s="9">
        <v>2.5</v>
      </c>
      <c r="AM90" s="9">
        <v>2.2599999999999998</v>
      </c>
      <c r="AN90" s="9">
        <v>1.61</v>
      </c>
      <c r="AO90" s="9">
        <v>2.96</v>
      </c>
    </row>
    <row r="91" spans="1:41" ht="30" customHeight="1" x14ac:dyDescent="0.3">
      <c r="A91" s="3"/>
      <c r="B91" s="3"/>
      <c r="C91" s="4">
        <v>9</v>
      </c>
      <c r="D91" s="5">
        <f>D90*C91</f>
        <v>408.33</v>
      </c>
      <c r="E91" s="5">
        <f>E90*C91</f>
        <v>368.37</v>
      </c>
      <c r="F91" s="5">
        <f>C91*$F$90</f>
        <v>375.12</v>
      </c>
      <c r="G91" s="5">
        <f t="shared" si="16"/>
        <v>372.16</v>
      </c>
      <c r="H91" s="5">
        <f>C91*H90</f>
        <v>333.99</v>
      </c>
      <c r="I91" s="5">
        <f>C91*I90</f>
        <v>354.33</v>
      </c>
      <c r="J91" s="5">
        <f>C91*J90</f>
        <v>376.83</v>
      </c>
      <c r="K91" s="19">
        <f>C91*K90</f>
        <v>390.24</v>
      </c>
      <c r="L91" s="5">
        <f>C91*L90</f>
        <v>405.27</v>
      </c>
      <c r="M91" s="5">
        <f>C91*M90</f>
        <v>406.26</v>
      </c>
      <c r="N91" s="5">
        <f>C91*N90</f>
        <v>409.59</v>
      </c>
      <c r="O91" s="5">
        <f>C91*O90</f>
        <v>413.28</v>
      </c>
      <c r="P91" s="5">
        <f>C91*P90</f>
        <v>411.57</v>
      </c>
      <c r="Q91" s="5">
        <f>C91*Q90</f>
        <v>407.42999999999995</v>
      </c>
      <c r="R91" s="5">
        <f>C91*R90</f>
        <v>395.28</v>
      </c>
      <c r="S91" s="5">
        <f>C91*S90</f>
        <v>393.29999999999995</v>
      </c>
      <c r="T91" s="5">
        <f>C91*T90</f>
        <v>392.03999999999996</v>
      </c>
      <c r="U91" s="5">
        <f>C91*U90</f>
        <v>391.13999999999993</v>
      </c>
      <c r="V91" s="5">
        <f>C91*V90</f>
        <v>393.20999999999992</v>
      </c>
      <c r="W91" s="5">
        <f>C91*W90</f>
        <v>396.44999999999993</v>
      </c>
      <c r="Y91" s="9">
        <v>0.36</v>
      </c>
      <c r="Z91" s="9">
        <v>0.23</v>
      </c>
      <c r="AA91" s="9">
        <v>0.1</v>
      </c>
      <c r="AB91" s="9">
        <v>0.14000000000000001</v>
      </c>
      <c r="AC91" s="9">
        <v>0.22</v>
      </c>
      <c r="AD91" s="9">
        <v>1.35</v>
      </c>
      <c r="AE91" s="9">
        <v>0.46</v>
      </c>
      <c r="AF91" s="9">
        <v>0.19</v>
      </c>
      <c r="AG91" s="9">
        <v>0.41</v>
      </c>
      <c r="AH91" s="9">
        <v>0.37</v>
      </c>
      <c r="AI91" s="9">
        <v>0.11</v>
      </c>
      <c r="AJ91" s="9">
        <v>1.67</v>
      </c>
      <c r="AK91" s="9">
        <v>1.49</v>
      </c>
      <c r="AL91" s="9">
        <v>2.5</v>
      </c>
      <c r="AM91" s="9">
        <v>2.2599999999999998</v>
      </c>
      <c r="AN91" s="9">
        <v>1.61</v>
      </c>
      <c r="AO91" s="9">
        <v>2.96</v>
      </c>
    </row>
    <row r="92" spans="1:41" ht="30" customHeight="1" x14ac:dyDescent="0.3">
      <c r="A92" s="3"/>
      <c r="B92" s="3"/>
      <c r="C92" s="4">
        <v>14</v>
      </c>
      <c r="D92" s="5">
        <f>D90*C92</f>
        <v>635.17999999999995</v>
      </c>
      <c r="E92" s="5">
        <f>E90*C92</f>
        <v>573.02</v>
      </c>
      <c r="F92" s="5">
        <f t="shared" ref="F92:F94" si="22">C92*$F$90</f>
        <v>583.52</v>
      </c>
      <c r="G92" s="5">
        <f t="shared" si="16"/>
        <v>580.55999999999995</v>
      </c>
      <c r="H92" s="5">
        <f>C92*H90</f>
        <v>519.54</v>
      </c>
      <c r="I92" s="5">
        <f>C92*I90</f>
        <v>551.17999999999995</v>
      </c>
      <c r="J92" s="5">
        <f>C92*J90</f>
        <v>586.17999999999995</v>
      </c>
      <c r="K92" s="19">
        <f>C92*K90</f>
        <v>607.04</v>
      </c>
      <c r="L92" s="5">
        <f>C92*L90</f>
        <v>630.42000000000007</v>
      </c>
      <c r="M92" s="5">
        <f>C92*M90</f>
        <v>631.96</v>
      </c>
      <c r="N92" s="5">
        <f>C92*N90</f>
        <v>637.14</v>
      </c>
      <c r="O92" s="5">
        <f>C92*O90</f>
        <v>642.87999999999988</v>
      </c>
      <c r="P92" s="5">
        <f>C92*P90</f>
        <v>640.21999999999991</v>
      </c>
      <c r="Q92" s="5">
        <f>C92*Q90</f>
        <v>633.78</v>
      </c>
      <c r="R92" s="5">
        <f>C92*R90</f>
        <v>614.87999999999988</v>
      </c>
      <c r="S92" s="5">
        <f>C92*S90</f>
        <v>611.79999999999995</v>
      </c>
      <c r="T92" s="5">
        <f>C92*T90</f>
        <v>609.83999999999992</v>
      </c>
      <c r="U92" s="5">
        <f>C92*U90</f>
        <v>608.43999999999994</v>
      </c>
      <c r="V92" s="5">
        <f>C92*V90</f>
        <v>611.65999999999985</v>
      </c>
      <c r="W92" s="5">
        <f>C92*W90</f>
        <v>616.69999999999982</v>
      </c>
      <c r="Y92" s="9">
        <v>0.36</v>
      </c>
      <c r="Z92" s="9">
        <v>0.23</v>
      </c>
      <c r="AA92" s="9">
        <v>0.1</v>
      </c>
      <c r="AB92" s="9">
        <v>0.14000000000000001</v>
      </c>
      <c r="AC92" s="9">
        <v>0.22</v>
      </c>
      <c r="AD92" s="9">
        <v>1.35</v>
      </c>
      <c r="AE92" s="9">
        <v>0.46</v>
      </c>
      <c r="AF92" s="9">
        <v>0.19</v>
      </c>
      <c r="AG92" s="9">
        <v>0.41</v>
      </c>
      <c r="AH92" s="9">
        <v>0.37</v>
      </c>
      <c r="AI92" s="9">
        <v>0.11</v>
      </c>
      <c r="AJ92" s="9">
        <v>1.67</v>
      </c>
      <c r="AK92" s="9">
        <v>1.49</v>
      </c>
      <c r="AL92" s="9">
        <v>2.5</v>
      </c>
      <c r="AM92" s="9">
        <v>2.2599999999999998</v>
      </c>
      <c r="AN92" s="9">
        <v>1.61</v>
      </c>
      <c r="AO92" s="9">
        <v>2.96</v>
      </c>
    </row>
    <row r="93" spans="1:41" ht="30" customHeight="1" x14ac:dyDescent="0.3">
      <c r="A93" s="3"/>
      <c r="B93" s="3"/>
      <c r="C93" s="4">
        <v>19</v>
      </c>
      <c r="D93" s="5">
        <f>D90*C93</f>
        <v>862.03</v>
      </c>
      <c r="E93" s="5">
        <f>E90*C93</f>
        <v>777.67</v>
      </c>
      <c r="F93" s="5">
        <f t="shared" si="22"/>
        <v>791.92</v>
      </c>
      <c r="G93" s="5">
        <f t="shared" si="16"/>
        <v>788.95999999999992</v>
      </c>
      <c r="H93" s="5">
        <f>C93*H90</f>
        <v>705.09</v>
      </c>
      <c r="I93" s="5">
        <f>C93*I90</f>
        <v>748.03</v>
      </c>
      <c r="J93" s="5">
        <f>C93*J90</f>
        <v>795.53</v>
      </c>
      <c r="K93" s="19">
        <f>C93*K90</f>
        <v>823.84</v>
      </c>
      <c r="L93" s="5">
        <f>C93*L90</f>
        <v>855.57</v>
      </c>
      <c r="M93" s="5">
        <f>C93*M90</f>
        <v>857.66</v>
      </c>
      <c r="N93" s="5">
        <f>C93*N90</f>
        <v>864.68999999999994</v>
      </c>
      <c r="O93" s="5">
        <f>C93*O90</f>
        <v>872.4799999999999</v>
      </c>
      <c r="P93" s="5">
        <f>C93*P90</f>
        <v>868.86999999999989</v>
      </c>
      <c r="Q93" s="5">
        <f>C93*Q90</f>
        <v>860.12999999999988</v>
      </c>
      <c r="R93" s="5">
        <f>C93*R90</f>
        <v>834.4799999999999</v>
      </c>
      <c r="S93" s="5">
        <f>C93*S90</f>
        <v>830.3</v>
      </c>
      <c r="T93" s="5">
        <f>C93*T90</f>
        <v>827.63999999999987</v>
      </c>
      <c r="U93" s="5">
        <f>C93*U90</f>
        <v>825.7399999999999</v>
      </c>
      <c r="V93" s="5">
        <f>C93*V90</f>
        <v>830.10999999999979</v>
      </c>
      <c r="W93" s="5">
        <f>C93*W90</f>
        <v>836.94999999999982</v>
      </c>
      <c r="Y93" s="9">
        <v>0.36</v>
      </c>
      <c r="Z93" s="9">
        <v>0.23</v>
      </c>
      <c r="AA93" s="9">
        <v>0.1</v>
      </c>
      <c r="AB93" s="9">
        <v>0.14000000000000001</v>
      </c>
      <c r="AC93" s="9">
        <v>0.22</v>
      </c>
      <c r="AD93" s="9">
        <v>1.35</v>
      </c>
      <c r="AE93" s="9">
        <v>0.46</v>
      </c>
      <c r="AF93" s="9">
        <v>0.19</v>
      </c>
      <c r="AG93" s="9">
        <v>0.41</v>
      </c>
      <c r="AH93" s="9">
        <v>0.37</v>
      </c>
      <c r="AI93" s="9">
        <v>0.11</v>
      </c>
      <c r="AJ93" s="9">
        <v>1.67</v>
      </c>
      <c r="AK93" s="9">
        <v>1.49</v>
      </c>
      <c r="AL93" s="9">
        <v>2.5</v>
      </c>
      <c r="AM93" s="9">
        <v>2.2599999999999998</v>
      </c>
      <c r="AN93" s="9">
        <v>1.61</v>
      </c>
      <c r="AO93" s="9">
        <v>2.96</v>
      </c>
    </row>
    <row r="94" spans="1:41" ht="30" customHeight="1" x14ac:dyDescent="0.3">
      <c r="A94" s="3"/>
      <c r="B94" s="3"/>
      <c r="C94" s="4">
        <v>48</v>
      </c>
      <c r="D94" s="5">
        <f>D90*C94</f>
        <v>2177.7599999999998</v>
      </c>
      <c r="E94" s="5">
        <f>E90*C94</f>
        <v>1964.6399999999999</v>
      </c>
      <c r="F94" s="5">
        <f t="shared" si="22"/>
        <v>2000.6399999999999</v>
      </c>
      <c r="G94" s="5">
        <f t="shared" si="16"/>
        <v>1997.6799999999998</v>
      </c>
      <c r="H94" s="5">
        <f>C94*H90</f>
        <v>1781.28</v>
      </c>
      <c r="I94" s="5">
        <f>C94*I90</f>
        <v>1889.7599999999998</v>
      </c>
      <c r="J94" s="5">
        <f>C94*J90</f>
        <v>2009.7599999999998</v>
      </c>
      <c r="K94" s="19">
        <f>C94*K90</f>
        <v>2081.2799999999997</v>
      </c>
      <c r="L94" s="5">
        <f>C94*L90</f>
        <v>2161.44</v>
      </c>
      <c r="M94" s="5">
        <f>C94*M90</f>
        <v>2166.7200000000003</v>
      </c>
      <c r="N94" s="5">
        <f>C94*N90</f>
        <v>2184.48</v>
      </c>
      <c r="O94" s="5">
        <f>C94*O90</f>
        <v>2204.16</v>
      </c>
      <c r="P94" s="5">
        <f>C94*P90</f>
        <v>2195.04</v>
      </c>
      <c r="Q94" s="5">
        <f>C94*Q90</f>
        <v>2172.96</v>
      </c>
      <c r="R94" s="5">
        <f>C94*R90</f>
        <v>2108.16</v>
      </c>
      <c r="S94" s="5">
        <f>C94*S90</f>
        <v>2097.6</v>
      </c>
      <c r="T94" s="5">
        <f>C94*T90</f>
        <v>2090.8799999999997</v>
      </c>
      <c r="U94" s="5">
        <f>C94*U90</f>
        <v>2086.08</v>
      </c>
      <c r="V94" s="5">
        <f>C94*V90</f>
        <v>2097.1199999999994</v>
      </c>
      <c r="W94" s="5">
        <f>C94*W90</f>
        <v>2114.3999999999996</v>
      </c>
      <c r="Y94" s="9">
        <v>0.36</v>
      </c>
      <c r="Z94" s="9">
        <v>0.23</v>
      </c>
      <c r="AA94" s="9">
        <v>0.1</v>
      </c>
      <c r="AB94" s="9">
        <v>0.14000000000000001</v>
      </c>
      <c r="AC94" s="9">
        <v>0.22</v>
      </c>
      <c r="AD94" s="9">
        <v>1.35</v>
      </c>
      <c r="AE94" s="9">
        <v>0.46</v>
      </c>
      <c r="AF94" s="9">
        <v>0.19</v>
      </c>
      <c r="AG94" s="9">
        <v>0.41</v>
      </c>
      <c r="AH94" s="9">
        <v>0.37</v>
      </c>
      <c r="AI94" s="9">
        <v>0.11</v>
      </c>
      <c r="AJ94" s="9">
        <v>1.67</v>
      </c>
      <c r="AK94" s="9">
        <v>1.49</v>
      </c>
      <c r="AL94" s="9">
        <v>2.5</v>
      </c>
      <c r="AM94" s="9">
        <v>2.2599999999999998</v>
      </c>
      <c r="AN94" s="9">
        <v>1.61</v>
      </c>
      <c r="AO94" s="9">
        <v>2.96</v>
      </c>
    </row>
    <row r="95" spans="1:41" ht="30" customHeight="1" x14ac:dyDescent="0.3">
      <c r="A95" s="3" t="s">
        <v>17</v>
      </c>
      <c r="B95" s="3" t="s">
        <v>16</v>
      </c>
      <c r="C95" s="4" t="s">
        <v>8</v>
      </c>
      <c r="D95" s="5">
        <v>45.24</v>
      </c>
      <c r="E95" s="5">
        <f>D95-4.44</f>
        <v>40.800000000000004</v>
      </c>
      <c r="F95" s="5">
        <f>E95+0.75</f>
        <v>41.550000000000004</v>
      </c>
      <c r="G95" s="5">
        <f t="shared" si="16"/>
        <v>38.590000000000003</v>
      </c>
      <c r="H95" s="5">
        <f>G95-AN95</f>
        <v>36.980000000000004</v>
      </c>
      <c r="I95" s="5">
        <f>H95+AM95</f>
        <v>39.24</v>
      </c>
      <c r="J95" s="5">
        <f>I95+AL95</f>
        <v>41.74</v>
      </c>
      <c r="K95" s="19">
        <f>J95+AK95</f>
        <v>43.230000000000004</v>
      </c>
      <c r="L95" s="5">
        <f>K95+AJ95</f>
        <v>44.900000000000006</v>
      </c>
      <c r="M95" s="5">
        <f>L95+AI95</f>
        <v>45.010000000000005</v>
      </c>
      <c r="N95" s="5">
        <f>M95+AH95</f>
        <v>45.38</v>
      </c>
      <c r="O95" s="5">
        <f>N95+AG95</f>
        <v>45.79</v>
      </c>
      <c r="P95" s="5">
        <f>O95-AF95</f>
        <v>45.6</v>
      </c>
      <c r="Q95" s="5">
        <f>P95-AE95</f>
        <v>45.14</v>
      </c>
      <c r="R95" s="5">
        <f>Q95-AD95</f>
        <v>43.79</v>
      </c>
      <c r="S95" s="5">
        <f>R95-AC95</f>
        <v>43.57</v>
      </c>
      <c r="T95" s="5">
        <f>S95-AB95</f>
        <v>43.43</v>
      </c>
      <c r="U95" s="5">
        <f>T95-AA95</f>
        <v>43.33</v>
      </c>
      <c r="V95" s="5">
        <f t="shared" si="17"/>
        <v>43.559999999999995</v>
      </c>
      <c r="W95" s="5">
        <f t="shared" si="18"/>
        <v>43.919999999999995</v>
      </c>
      <c r="Y95" s="9">
        <v>0.36</v>
      </c>
      <c r="Z95" s="9">
        <v>0.23</v>
      </c>
      <c r="AA95" s="9">
        <v>0.1</v>
      </c>
      <c r="AB95" s="9">
        <v>0.14000000000000001</v>
      </c>
      <c r="AC95" s="9">
        <v>0.22</v>
      </c>
      <c r="AD95" s="9">
        <v>1.35</v>
      </c>
      <c r="AE95" s="9">
        <v>0.46</v>
      </c>
      <c r="AF95" s="9">
        <v>0.19</v>
      </c>
      <c r="AG95" s="9">
        <v>0.41</v>
      </c>
      <c r="AH95" s="9">
        <v>0.37</v>
      </c>
      <c r="AI95" s="9">
        <v>0.11</v>
      </c>
      <c r="AJ95" s="9">
        <v>1.67</v>
      </c>
      <c r="AK95" s="9">
        <v>1.49</v>
      </c>
      <c r="AL95" s="9">
        <v>2.5</v>
      </c>
      <c r="AM95" s="9">
        <v>2.2599999999999998</v>
      </c>
      <c r="AN95" s="9">
        <v>1.61</v>
      </c>
      <c r="AO95" s="9">
        <v>2.96</v>
      </c>
    </row>
    <row r="96" spans="1:41" ht="30" customHeight="1" x14ac:dyDescent="0.3">
      <c r="A96" s="3"/>
      <c r="B96" s="3"/>
      <c r="C96" s="4">
        <v>9</v>
      </c>
      <c r="D96" s="5">
        <f>D95*C96</f>
        <v>407.16</v>
      </c>
      <c r="E96" s="5">
        <f>E95*C96</f>
        <v>367.20000000000005</v>
      </c>
      <c r="F96" s="5">
        <f>C96*$F$95</f>
        <v>373.95000000000005</v>
      </c>
      <c r="G96" s="5">
        <f t="shared" si="16"/>
        <v>370.99000000000007</v>
      </c>
      <c r="H96" s="5">
        <f>C96*H95</f>
        <v>332.82000000000005</v>
      </c>
      <c r="I96" s="5">
        <f>C96*I95</f>
        <v>353.16</v>
      </c>
      <c r="J96" s="5">
        <f>C96*J95</f>
        <v>375.66</v>
      </c>
      <c r="K96" s="19">
        <f>C96*K95</f>
        <v>389.07000000000005</v>
      </c>
      <c r="L96" s="5">
        <f>C96*L95</f>
        <v>404.1</v>
      </c>
      <c r="M96" s="5">
        <f>C96*M95</f>
        <v>405.09000000000003</v>
      </c>
      <c r="N96" s="5">
        <f>C96*N95</f>
        <v>408.42</v>
      </c>
      <c r="O96" s="5">
        <f>C96*O95</f>
        <v>412.11</v>
      </c>
      <c r="P96" s="5">
        <f>C96*P95</f>
        <v>410.40000000000003</v>
      </c>
      <c r="Q96" s="5">
        <f>C96*Q95</f>
        <v>406.26</v>
      </c>
      <c r="R96" s="5">
        <f>C96*R95</f>
        <v>394.11</v>
      </c>
      <c r="S96" s="5">
        <f>C96*S95</f>
        <v>392.13</v>
      </c>
      <c r="T96" s="5">
        <f>C96*T95</f>
        <v>390.87</v>
      </c>
      <c r="U96" s="5">
        <f>C96*U95</f>
        <v>389.96999999999997</v>
      </c>
      <c r="V96" s="5">
        <f>C96*V95</f>
        <v>392.03999999999996</v>
      </c>
      <c r="W96" s="5">
        <f>C96*W95</f>
        <v>395.28</v>
      </c>
      <c r="Y96" s="9">
        <v>0.36</v>
      </c>
      <c r="Z96" s="9">
        <v>0.23</v>
      </c>
      <c r="AA96" s="9">
        <v>0.1</v>
      </c>
      <c r="AB96" s="9">
        <v>0.14000000000000001</v>
      </c>
      <c r="AC96" s="9">
        <v>0.22</v>
      </c>
      <c r="AD96" s="9">
        <v>1.35</v>
      </c>
      <c r="AE96" s="9">
        <v>0.46</v>
      </c>
      <c r="AF96" s="9">
        <v>0.19</v>
      </c>
      <c r="AG96" s="9">
        <v>0.41</v>
      </c>
      <c r="AH96" s="9">
        <v>0.37</v>
      </c>
      <c r="AI96" s="9">
        <v>0.11</v>
      </c>
      <c r="AJ96" s="9">
        <v>1.67</v>
      </c>
      <c r="AK96" s="9">
        <v>1.49</v>
      </c>
      <c r="AL96" s="9">
        <v>2.5</v>
      </c>
      <c r="AM96" s="9">
        <v>2.2599999999999998</v>
      </c>
      <c r="AN96" s="9">
        <v>1.61</v>
      </c>
      <c r="AO96" s="9">
        <v>2.96</v>
      </c>
    </row>
    <row r="97" spans="1:41" ht="30" customHeight="1" x14ac:dyDescent="0.3">
      <c r="A97" s="3"/>
      <c r="B97" s="3"/>
      <c r="C97" s="4">
        <v>14</v>
      </c>
      <c r="D97" s="5">
        <f>D95*C97</f>
        <v>633.36</v>
      </c>
      <c r="E97" s="5">
        <f>E95*C97</f>
        <v>571.20000000000005</v>
      </c>
      <c r="F97" s="5">
        <f t="shared" ref="F97:F99" si="23">C97*$F$95</f>
        <v>581.70000000000005</v>
      </c>
      <c r="G97" s="5">
        <f t="shared" si="16"/>
        <v>578.74</v>
      </c>
      <c r="H97" s="5">
        <f>C97*H95</f>
        <v>517.72</v>
      </c>
      <c r="I97" s="5">
        <f>C97*I95</f>
        <v>549.36</v>
      </c>
      <c r="J97" s="5">
        <f>C97*J95</f>
        <v>584.36</v>
      </c>
      <c r="K97" s="19">
        <f>C97*K95</f>
        <v>605.22</v>
      </c>
      <c r="L97" s="5">
        <f>C97*L95</f>
        <v>628.60000000000014</v>
      </c>
      <c r="M97" s="5">
        <f>C97*M95</f>
        <v>630.1400000000001</v>
      </c>
      <c r="N97" s="5">
        <f>C97*N95</f>
        <v>635.32000000000005</v>
      </c>
      <c r="O97" s="5">
        <f>C97*O95</f>
        <v>641.05999999999995</v>
      </c>
      <c r="P97" s="5">
        <f>C97*P95</f>
        <v>638.4</v>
      </c>
      <c r="Q97" s="5">
        <f>C97*Q95</f>
        <v>631.96</v>
      </c>
      <c r="R97" s="5">
        <f>C97*R95</f>
        <v>613.05999999999995</v>
      </c>
      <c r="S97" s="5">
        <f>C97*S95</f>
        <v>609.98</v>
      </c>
      <c r="T97" s="5">
        <f>C97*T95</f>
        <v>608.02</v>
      </c>
      <c r="U97" s="5">
        <f>C97*U95</f>
        <v>606.62</v>
      </c>
      <c r="V97" s="5">
        <f>C97*V95</f>
        <v>609.83999999999992</v>
      </c>
      <c r="W97" s="5">
        <f>C97*W95</f>
        <v>614.87999999999988</v>
      </c>
      <c r="Y97" s="9">
        <v>0.36</v>
      </c>
      <c r="Z97" s="9">
        <v>0.23</v>
      </c>
      <c r="AA97" s="9">
        <v>0.1</v>
      </c>
      <c r="AB97" s="9">
        <v>0.14000000000000001</v>
      </c>
      <c r="AC97" s="9">
        <v>0.22</v>
      </c>
      <c r="AD97" s="9">
        <v>1.35</v>
      </c>
      <c r="AE97" s="9">
        <v>0.46</v>
      </c>
      <c r="AF97" s="9">
        <v>0.19</v>
      </c>
      <c r="AG97" s="9">
        <v>0.41</v>
      </c>
      <c r="AH97" s="9">
        <v>0.37</v>
      </c>
      <c r="AI97" s="9">
        <v>0.11</v>
      </c>
      <c r="AJ97" s="9">
        <v>1.67</v>
      </c>
      <c r="AK97" s="9">
        <v>1.49</v>
      </c>
      <c r="AL97" s="9">
        <v>2.5</v>
      </c>
      <c r="AM97" s="9">
        <v>2.2599999999999998</v>
      </c>
      <c r="AN97" s="9">
        <v>1.61</v>
      </c>
      <c r="AO97" s="9">
        <v>2.96</v>
      </c>
    </row>
    <row r="98" spans="1:41" ht="30" customHeight="1" x14ac:dyDescent="0.3">
      <c r="A98" s="3"/>
      <c r="B98" s="3"/>
      <c r="C98" s="4">
        <v>19</v>
      </c>
      <c r="D98" s="5">
        <f>D95*C98</f>
        <v>859.56000000000006</v>
      </c>
      <c r="E98" s="5">
        <f>E95*C98</f>
        <v>775.2</v>
      </c>
      <c r="F98" s="5">
        <f t="shared" si="23"/>
        <v>789.45</v>
      </c>
      <c r="G98" s="5">
        <f t="shared" si="16"/>
        <v>786.49</v>
      </c>
      <c r="H98" s="5">
        <f>C98*H95</f>
        <v>702.62000000000012</v>
      </c>
      <c r="I98" s="5">
        <f>I95*C98</f>
        <v>745.56000000000006</v>
      </c>
      <c r="J98" s="5">
        <f>C98*J95</f>
        <v>793.06000000000006</v>
      </c>
      <c r="K98" s="19">
        <f>C98*K95</f>
        <v>821.37000000000012</v>
      </c>
      <c r="L98" s="5">
        <f>C98*L95</f>
        <v>853.10000000000014</v>
      </c>
      <c r="M98" s="5">
        <f>C98*M95</f>
        <v>855.19</v>
      </c>
      <c r="N98" s="5">
        <f>C98*N95</f>
        <v>862.22</v>
      </c>
      <c r="O98" s="5">
        <f>C98*O95</f>
        <v>870.01</v>
      </c>
      <c r="P98" s="5">
        <f>C98*P95</f>
        <v>866.4</v>
      </c>
      <c r="Q98" s="5">
        <f>C98*Q95</f>
        <v>857.66</v>
      </c>
      <c r="R98" s="5">
        <f>C98*R95</f>
        <v>832.01</v>
      </c>
      <c r="S98" s="5">
        <f>C98*S95</f>
        <v>827.83</v>
      </c>
      <c r="T98" s="5">
        <f>C98*T95</f>
        <v>825.17</v>
      </c>
      <c r="U98" s="5">
        <f>C98*U95</f>
        <v>823.27</v>
      </c>
      <c r="V98" s="5">
        <f>C98*V95</f>
        <v>827.63999999999987</v>
      </c>
      <c r="W98" s="5">
        <f>C98*W95</f>
        <v>834.4799999999999</v>
      </c>
      <c r="Y98" s="9">
        <v>0.36</v>
      </c>
      <c r="Z98" s="9">
        <v>0.23</v>
      </c>
      <c r="AA98" s="9">
        <v>0.1</v>
      </c>
      <c r="AB98" s="9">
        <v>0.14000000000000001</v>
      </c>
      <c r="AC98" s="9">
        <v>0.22</v>
      </c>
      <c r="AD98" s="9">
        <v>1.35</v>
      </c>
      <c r="AE98" s="9">
        <v>0.46</v>
      </c>
      <c r="AF98" s="9">
        <v>0.19</v>
      </c>
      <c r="AG98" s="9">
        <v>0.41</v>
      </c>
      <c r="AH98" s="9">
        <v>0.37</v>
      </c>
      <c r="AI98" s="9">
        <v>0.11</v>
      </c>
      <c r="AJ98" s="9">
        <v>1.67</v>
      </c>
      <c r="AK98" s="9">
        <v>1.49</v>
      </c>
      <c r="AL98" s="9">
        <v>2.5</v>
      </c>
      <c r="AM98" s="9">
        <v>2.2599999999999998</v>
      </c>
      <c r="AN98" s="9">
        <v>1.61</v>
      </c>
      <c r="AO98" s="9">
        <v>2.96</v>
      </c>
    </row>
    <row r="99" spans="1:41" ht="30" customHeight="1" x14ac:dyDescent="0.3">
      <c r="A99" s="3"/>
      <c r="B99" s="3"/>
      <c r="C99" s="4">
        <v>48</v>
      </c>
      <c r="D99" s="5">
        <f>D95*C99</f>
        <v>2171.52</v>
      </c>
      <c r="E99" s="5">
        <f>E95*C99</f>
        <v>1958.4</v>
      </c>
      <c r="F99" s="5">
        <f t="shared" si="23"/>
        <v>1994.4</v>
      </c>
      <c r="G99" s="5">
        <f t="shared" si="16"/>
        <v>1991.44</v>
      </c>
      <c r="H99" s="5">
        <f>C99*H95</f>
        <v>1775.0400000000002</v>
      </c>
      <c r="I99" s="5">
        <f>C99*I95</f>
        <v>1883.52</v>
      </c>
      <c r="J99" s="5">
        <f>C99*J95</f>
        <v>2003.52</v>
      </c>
      <c r="K99" s="19">
        <f>C99*K95</f>
        <v>2075.04</v>
      </c>
      <c r="L99" s="5">
        <f>C99*L95</f>
        <v>2155.2000000000003</v>
      </c>
      <c r="M99" s="5">
        <f>C99*M95</f>
        <v>2160.4800000000005</v>
      </c>
      <c r="N99" s="5">
        <f>C99*N95</f>
        <v>2178.2400000000002</v>
      </c>
      <c r="O99" s="5">
        <f>C99*O95</f>
        <v>2197.92</v>
      </c>
      <c r="P99" s="5">
        <f>C99*P95</f>
        <v>2188.8000000000002</v>
      </c>
      <c r="Q99" s="5">
        <f>C99*Q95</f>
        <v>2166.7200000000003</v>
      </c>
      <c r="R99" s="5">
        <f>C99*R95</f>
        <v>2101.92</v>
      </c>
      <c r="S99" s="5">
        <f>C99*S95</f>
        <v>2091.36</v>
      </c>
      <c r="T99" s="5">
        <f>C99*T95</f>
        <v>2084.64</v>
      </c>
      <c r="U99" s="5">
        <f>C99*U95</f>
        <v>2079.84</v>
      </c>
      <c r="V99" s="5">
        <f>C99*V95</f>
        <v>2090.8799999999997</v>
      </c>
      <c r="W99" s="5">
        <f>C99*W95</f>
        <v>2108.16</v>
      </c>
      <c r="Y99" s="9">
        <v>0.36</v>
      </c>
      <c r="Z99" s="9">
        <v>0.23</v>
      </c>
      <c r="AA99" s="9">
        <v>0.1</v>
      </c>
      <c r="AB99" s="9">
        <v>0.14000000000000001</v>
      </c>
      <c r="AC99" s="9">
        <v>0.22</v>
      </c>
      <c r="AD99" s="9">
        <v>1.35</v>
      </c>
      <c r="AE99" s="9">
        <v>0.46</v>
      </c>
      <c r="AF99" s="9">
        <v>0.19</v>
      </c>
      <c r="AG99" s="9">
        <v>0.41</v>
      </c>
      <c r="AH99" s="9">
        <v>0.37</v>
      </c>
      <c r="AI99" s="9">
        <v>0.11</v>
      </c>
      <c r="AJ99" s="9">
        <v>1.67</v>
      </c>
      <c r="AK99" s="9">
        <v>1.49</v>
      </c>
      <c r="AL99" s="9">
        <v>2.5</v>
      </c>
      <c r="AM99" s="9">
        <v>2.2599999999999998</v>
      </c>
      <c r="AN99" s="9">
        <v>1.61</v>
      </c>
      <c r="AO99" s="9">
        <v>2.96</v>
      </c>
    </row>
    <row r="100" spans="1:41" ht="30" customHeight="1" x14ac:dyDescent="0.3">
      <c r="A100" s="3" t="s">
        <v>18</v>
      </c>
      <c r="B100" s="3" t="s">
        <v>7</v>
      </c>
      <c r="C100" s="4" t="s">
        <v>8</v>
      </c>
      <c r="D100" s="5">
        <v>44.14</v>
      </c>
      <c r="E100" s="5">
        <f t="shared" ref="E100:E108" si="24">D100-4.44</f>
        <v>39.700000000000003</v>
      </c>
      <c r="F100" s="5">
        <f t="shared" ref="F100:F108" si="25">E100+0.75</f>
        <v>40.450000000000003</v>
      </c>
      <c r="G100" s="5">
        <f t="shared" si="16"/>
        <v>37.49</v>
      </c>
      <c r="H100" s="5">
        <f t="shared" ref="H100:H108" si="26">G100-AN100</f>
        <v>35.880000000000003</v>
      </c>
      <c r="I100" s="5">
        <f t="shared" ref="I100:I108" si="27">H100+AM100</f>
        <v>38.14</v>
      </c>
      <c r="J100" s="5">
        <f t="shared" ref="J100:J108" si="28">I100+AL100</f>
        <v>40.64</v>
      </c>
      <c r="K100" s="19">
        <f t="shared" ref="K100:K108" si="29">J100+AK100</f>
        <v>42.13</v>
      </c>
      <c r="L100" s="5">
        <f t="shared" ref="L100:L108" si="30">K100+AJ101</f>
        <v>43.800000000000004</v>
      </c>
      <c r="M100" s="5">
        <f t="shared" ref="M100:M108" si="31">L100+AI100</f>
        <v>43.910000000000004</v>
      </c>
      <c r="N100" s="5">
        <f t="shared" ref="N100:N108" si="32">M100+AH100</f>
        <v>44.28</v>
      </c>
      <c r="O100" s="5">
        <f t="shared" ref="O100:O108" si="33">N100+AG100</f>
        <v>44.69</v>
      </c>
      <c r="P100" s="5">
        <f t="shared" ref="P100:P108" si="34">O100-AF100</f>
        <v>44.5</v>
      </c>
      <c r="Q100" s="5">
        <f t="shared" ref="Q100:Q108" si="35">P100-AE100</f>
        <v>44.04</v>
      </c>
      <c r="R100" s="5">
        <f t="shared" ref="R100:R108" si="36">Q100-AD100</f>
        <v>42.69</v>
      </c>
      <c r="S100" s="5">
        <f t="shared" ref="S100:S108" si="37">R100-AC100</f>
        <v>42.47</v>
      </c>
      <c r="T100" s="5">
        <f t="shared" ref="T100:T108" si="38">S100-AB100</f>
        <v>42.33</v>
      </c>
      <c r="U100" s="5">
        <f t="shared" ref="U100:U108" si="39">T100-AA100</f>
        <v>42.23</v>
      </c>
      <c r="V100" s="5">
        <f t="shared" si="17"/>
        <v>42.459999999999994</v>
      </c>
      <c r="W100" s="5">
        <f t="shared" si="18"/>
        <v>42.819999999999993</v>
      </c>
      <c r="Y100" s="9">
        <v>0.36</v>
      </c>
      <c r="Z100" s="9">
        <v>0.23</v>
      </c>
      <c r="AA100" s="9">
        <v>0.1</v>
      </c>
      <c r="AB100" s="9">
        <v>0.14000000000000001</v>
      </c>
      <c r="AC100" s="9">
        <v>0.22</v>
      </c>
      <c r="AD100" s="9">
        <v>1.35</v>
      </c>
      <c r="AE100" s="9">
        <v>0.46</v>
      </c>
      <c r="AF100" s="9">
        <v>0.19</v>
      </c>
      <c r="AG100" s="9">
        <v>0.41</v>
      </c>
      <c r="AH100" s="9">
        <v>0.37</v>
      </c>
      <c r="AI100" s="9">
        <v>0.11</v>
      </c>
      <c r="AJ100" s="9">
        <v>1.67</v>
      </c>
      <c r="AK100" s="9">
        <v>1.49</v>
      </c>
      <c r="AL100" s="9">
        <v>2.5</v>
      </c>
      <c r="AM100" s="9">
        <v>2.2599999999999998</v>
      </c>
      <c r="AN100" s="9">
        <v>1.61</v>
      </c>
      <c r="AO100" s="9">
        <v>2.96</v>
      </c>
    </row>
    <row r="101" spans="1:41" ht="30" customHeight="1" x14ac:dyDescent="0.3">
      <c r="A101" s="7" t="s">
        <v>18</v>
      </c>
      <c r="B101" s="3" t="s">
        <v>9</v>
      </c>
      <c r="C101" s="4" t="s">
        <v>8</v>
      </c>
      <c r="D101" s="5">
        <v>45.28</v>
      </c>
      <c r="E101" s="5">
        <f t="shared" si="24"/>
        <v>40.840000000000003</v>
      </c>
      <c r="F101" s="5">
        <f t="shared" si="25"/>
        <v>41.59</v>
      </c>
      <c r="G101" s="5">
        <f t="shared" si="16"/>
        <v>38.630000000000003</v>
      </c>
      <c r="H101" s="5">
        <f t="shared" si="26"/>
        <v>37.020000000000003</v>
      </c>
      <c r="I101" s="5">
        <f t="shared" si="27"/>
        <v>39.28</v>
      </c>
      <c r="J101" s="5">
        <f t="shared" si="28"/>
        <v>41.78</v>
      </c>
      <c r="K101" s="19">
        <f t="shared" si="29"/>
        <v>43.27</v>
      </c>
      <c r="L101" s="5">
        <f t="shared" si="30"/>
        <v>44.940000000000005</v>
      </c>
      <c r="M101" s="5">
        <f t="shared" si="31"/>
        <v>45.050000000000004</v>
      </c>
      <c r="N101" s="5">
        <f t="shared" si="32"/>
        <v>45.42</v>
      </c>
      <c r="O101" s="5">
        <f t="shared" si="33"/>
        <v>45.83</v>
      </c>
      <c r="P101" s="5">
        <f t="shared" si="34"/>
        <v>45.64</v>
      </c>
      <c r="Q101" s="5">
        <f t="shared" si="35"/>
        <v>45.18</v>
      </c>
      <c r="R101" s="5">
        <f t="shared" si="36"/>
        <v>43.83</v>
      </c>
      <c r="S101" s="5">
        <f t="shared" si="37"/>
        <v>43.61</v>
      </c>
      <c r="T101" s="5">
        <f t="shared" si="38"/>
        <v>43.47</v>
      </c>
      <c r="U101" s="5">
        <f t="shared" si="39"/>
        <v>43.37</v>
      </c>
      <c r="V101" s="5">
        <f t="shared" si="17"/>
        <v>43.599999999999994</v>
      </c>
      <c r="W101" s="5">
        <f t="shared" si="18"/>
        <v>43.959999999999994</v>
      </c>
      <c r="Y101" s="9">
        <v>0.36</v>
      </c>
      <c r="Z101" s="9">
        <v>0.23</v>
      </c>
      <c r="AA101" s="9">
        <v>0.1</v>
      </c>
      <c r="AB101" s="9">
        <v>0.14000000000000001</v>
      </c>
      <c r="AC101" s="9">
        <v>0.22</v>
      </c>
      <c r="AD101" s="9">
        <v>1.35</v>
      </c>
      <c r="AE101" s="9">
        <v>0.46</v>
      </c>
      <c r="AF101" s="9">
        <v>0.19</v>
      </c>
      <c r="AG101" s="9">
        <v>0.41</v>
      </c>
      <c r="AH101" s="9">
        <v>0.37</v>
      </c>
      <c r="AI101" s="9">
        <v>0.11</v>
      </c>
      <c r="AJ101" s="9">
        <v>1.67</v>
      </c>
      <c r="AK101" s="9">
        <v>1.49</v>
      </c>
      <c r="AL101" s="9">
        <v>2.5</v>
      </c>
      <c r="AM101" s="9">
        <v>2.2599999999999998</v>
      </c>
      <c r="AN101" s="9">
        <v>1.61</v>
      </c>
      <c r="AO101" s="9">
        <v>2.96</v>
      </c>
    </row>
    <row r="102" spans="1:41" ht="30" customHeight="1" x14ac:dyDescent="0.3">
      <c r="A102" s="3" t="s">
        <v>18</v>
      </c>
      <c r="B102" s="3" t="s">
        <v>10</v>
      </c>
      <c r="C102" s="4" t="s">
        <v>8</v>
      </c>
      <c r="D102" s="5">
        <v>45.14</v>
      </c>
      <c r="E102" s="5">
        <f t="shared" si="24"/>
        <v>40.700000000000003</v>
      </c>
      <c r="F102" s="5">
        <f t="shared" si="25"/>
        <v>41.45</v>
      </c>
      <c r="G102" s="5">
        <f t="shared" si="16"/>
        <v>38.49</v>
      </c>
      <c r="H102" s="5">
        <f t="shared" si="26"/>
        <v>36.880000000000003</v>
      </c>
      <c r="I102" s="5">
        <f t="shared" si="27"/>
        <v>39.14</v>
      </c>
      <c r="J102" s="5">
        <f t="shared" si="28"/>
        <v>41.64</v>
      </c>
      <c r="K102" s="19">
        <f t="shared" si="29"/>
        <v>43.13</v>
      </c>
      <c r="L102" s="5">
        <f t="shared" si="30"/>
        <v>44.800000000000004</v>
      </c>
      <c r="M102" s="5">
        <f t="shared" si="31"/>
        <v>44.910000000000004</v>
      </c>
      <c r="N102" s="5">
        <f t="shared" si="32"/>
        <v>45.28</v>
      </c>
      <c r="O102" s="5">
        <f t="shared" si="33"/>
        <v>45.69</v>
      </c>
      <c r="P102" s="5">
        <f t="shared" si="34"/>
        <v>45.5</v>
      </c>
      <c r="Q102" s="5">
        <f t="shared" si="35"/>
        <v>45.04</v>
      </c>
      <c r="R102" s="5">
        <f t="shared" si="36"/>
        <v>43.69</v>
      </c>
      <c r="S102" s="5">
        <f t="shared" si="37"/>
        <v>43.47</v>
      </c>
      <c r="T102" s="5">
        <f t="shared" si="38"/>
        <v>43.33</v>
      </c>
      <c r="U102" s="5">
        <f t="shared" si="39"/>
        <v>43.23</v>
      </c>
      <c r="V102" s="5">
        <f t="shared" si="17"/>
        <v>43.459999999999994</v>
      </c>
      <c r="W102" s="5">
        <f t="shared" si="18"/>
        <v>43.819999999999993</v>
      </c>
      <c r="Y102" s="9">
        <v>0.36</v>
      </c>
      <c r="Z102" s="9">
        <v>0.23</v>
      </c>
      <c r="AA102" s="9">
        <v>0.1</v>
      </c>
      <c r="AB102" s="9">
        <v>0.14000000000000001</v>
      </c>
      <c r="AC102" s="9">
        <v>0.22</v>
      </c>
      <c r="AD102" s="9">
        <v>1.35</v>
      </c>
      <c r="AE102" s="9">
        <v>0.46</v>
      </c>
      <c r="AF102" s="9">
        <v>0.19</v>
      </c>
      <c r="AG102" s="9">
        <v>0.41</v>
      </c>
      <c r="AH102" s="9">
        <v>0.37</v>
      </c>
      <c r="AI102" s="9">
        <v>0.11</v>
      </c>
      <c r="AJ102" s="9">
        <v>1.67</v>
      </c>
      <c r="AK102" s="9">
        <v>1.49</v>
      </c>
      <c r="AL102" s="9">
        <v>2.5</v>
      </c>
      <c r="AM102" s="9">
        <v>2.2599999999999998</v>
      </c>
      <c r="AN102" s="9">
        <v>1.61</v>
      </c>
      <c r="AO102" s="9">
        <v>2.96</v>
      </c>
    </row>
    <row r="103" spans="1:41" ht="30" customHeight="1" x14ac:dyDescent="0.3">
      <c r="A103" s="3" t="s">
        <v>18</v>
      </c>
      <c r="B103" s="3" t="s">
        <v>11</v>
      </c>
      <c r="C103" s="4" t="s">
        <v>8</v>
      </c>
      <c r="D103" s="5">
        <v>44.35</v>
      </c>
      <c r="E103" s="5">
        <f t="shared" si="24"/>
        <v>39.910000000000004</v>
      </c>
      <c r="F103" s="5">
        <f t="shared" si="25"/>
        <v>40.660000000000004</v>
      </c>
      <c r="G103" s="5">
        <f t="shared" si="16"/>
        <v>37.700000000000003</v>
      </c>
      <c r="H103" s="5">
        <f t="shared" si="26"/>
        <v>36.090000000000003</v>
      </c>
      <c r="I103" s="5">
        <f t="shared" si="27"/>
        <v>38.35</v>
      </c>
      <c r="J103" s="5">
        <f t="shared" si="28"/>
        <v>40.85</v>
      </c>
      <c r="K103" s="19">
        <f t="shared" si="29"/>
        <v>42.34</v>
      </c>
      <c r="L103" s="5">
        <f t="shared" si="30"/>
        <v>44.010000000000005</v>
      </c>
      <c r="M103" s="5">
        <f t="shared" si="31"/>
        <v>44.120000000000005</v>
      </c>
      <c r="N103" s="5">
        <f t="shared" si="32"/>
        <v>44.49</v>
      </c>
      <c r="O103" s="5">
        <f t="shared" si="33"/>
        <v>44.9</v>
      </c>
      <c r="P103" s="5">
        <f t="shared" si="34"/>
        <v>44.71</v>
      </c>
      <c r="Q103" s="5">
        <f t="shared" si="35"/>
        <v>44.25</v>
      </c>
      <c r="R103" s="5">
        <f t="shared" si="36"/>
        <v>42.9</v>
      </c>
      <c r="S103" s="5">
        <f t="shared" si="37"/>
        <v>42.68</v>
      </c>
      <c r="T103" s="5">
        <f t="shared" si="38"/>
        <v>42.54</v>
      </c>
      <c r="U103" s="5">
        <f t="shared" si="39"/>
        <v>42.44</v>
      </c>
      <c r="V103" s="5">
        <f t="shared" si="17"/>
        <v>42.669999999999995</v>
      </c>
      <c r="W103" s="5">
        <f t="shared" si="18"/>
        <v>43.029999999999994</v>
      </c>
      <c r="Y103" s="9">
        <v>0.36</v>
      </c>
      <c r="Z103" s="9">
        <v>0.23</v>
      </c>
      <c r="AA103" s="9">
        <v>0.1</v>
      </c>
      <c r="AB103" s="9">
        <v>0.14000000000000001</v>
      </c>
      <c r="AC103" s="9">
        <v>0.22</v>
      </c>
      <c r="AD103" s="9">
        <v>1.35</v>
      </c>
      <c r="AE103" s="9">
        <v>0.46</v>
      </c>
      <c r="AF103" s="9">
        <v>0.19</v>
      </c>
      <c r="AG103" s="9">
        <v>0.41</v>
      </c>
      <c r="AH103" s="9">
        <v>0.37</v>
      </c>
      <c r="AI103" s="9">
        <v>0.11</v>
      </c>
      <c r="AJ103" s="9">
        <v>1.67</v>
      </c>
      <c r="AK103" s="9">
        <v>1.49</v>
      </c>
      <c r="AL103" s="9">
        <v>2.5</v>
      </c>
      <c r="AM103" s="9">
        <v>2.2599999999999998</v>
      </c>
      <c r="AN103" s="9">
        <v>1.61</v>
      </c>
      <c r="AO103" s="9">
        <v>2.96</v>
      </c>
    </row>
    <row r="104" spans="1:41" ht="30" customHeight="1" x14ac:dyDescent="0.3">
      <c r="A104" s="3" t="s">
        <v>18</v>
      </c>
      <c r="B104" s="3" t="s">
        <v>12</v>
      </c>
      <c r="C104" s="4" t="s">
        <v>8</v>
      </c>
      <c r="D104" s="5">
        <v>44.35</v>
      </c>
      <c r="E104" s="5">
        <f t="shared" si="24"/>
        <v>39.910000000000004</v>
      </c>
      <c r="F104" s="5">
        <f t="shared" si="25"/>
        <v>40.660000000000004</v>
      </c>
      <c r="G104" s="5">
        <f t="shared" si="16"/>
        <v>37.700000000000003</v>
      </c>
      <c r="H104" s="5">
        <f t="shared" si="26"/>
        <v>36.090000000000003</v>
      </c>
      <c r="I104" s="5">
        <f t="shared" si="27"/>
        <v>38.35</v>
      </c>
      <c r="J104" s="5">
        <f t="shared" si="28"/>
        <v>40.85</v>
      </c>
      <c r="K104" s="19">
        <f t="shared" si="29"/>
        <v>42.34</v>
      </c>
      <c r="L104" s="5">
        <f t="shared" si="30"/>
        <v>44.010000000000005</v>
      </c>
      <c r="M104" s="5">
        <f t="shared" si="31"/>
        <v>44.120000000000005</v>
      </c>
      <c r="N104" s="5">
        <f t="shared" si="32"/>
        <v>44.49</v>
      </c>
      <c r="O104" s="5">
        <f t="shared" si="33"/>
        <v>44.9</v>
      </c>
      <c r="P104" s="5">
        <f t="shared" si="34"/>
        <v>44.71</v>
      </c>
      <c r="Q104" s="5">
        <f t="shared" si="35"/>
        <v>44.25</v>
      </c>
      <c r="R104" s="5">
        <f t="shared" si="36"/>
        <v>42.9</v>
      </c>
      <c r="S104" s="5">
        <f t="shared" si="37"/>
        <v>42.68</v>
      </c>
      <c r="T104" s="5">
        <f t="shared" si="38"/>
        <v>42.54</v>
      </c>
      <c r="U104" s="5">
        <f t="shared" si="39"/>
        <v>42.44</v>
      </c>
      <c r="V104" s="5">
        <f t="shared" si="17"/>
        <v>42.669999999999995</v>
      </c>
      <c r="W104" s="5">
        <f t="shared" si="18"/>
        <v>43.029999999999994</v>
      </c>
      <c r="Y104" s="9">
        <v>0.36</v>
      </c>
      <c r="Z104" s="9">
        <v>0.23</v>
      </c>
      <c r="AA104" s="9">
        <v>0.1</v>
      </c>
      <c r="AB104" s="9">
        <v>0.14000000000000001</v>
      </c>
      <c r="AC104" s="9">
        <v>0.22</v>
      </c>
      <c r="AD104" s="9">
        <v>1.35</v>
      </c>
      <c r="AE104" s="9">
        <v>0.46</v>
      </c>
      <c r="AF104" s="9">
        <v>0.19</v>
      </c>
      <c r="AG104" s="9">
        <v>0.41</v>
      </c>
      <c r="AH104" s="9">
        <v>0.37</v>
      </c>
      <c r="AI104" s="9">
        <v>0.11</v>
      </c>
      <c r="AJ104" s="9">
        <v>1.67</v>
      </c>
      <c r="AK104" s="9">
        <v>1.49</v>
      </c>
      <c r="AL104" s="9">
        <v>2.5</v>
      </c>
      <c r="AM104" s="9">
        <v>2.2599999999999998</v>
      </c>
      <c r="AN104" s="9">
        <v>1.61</v>
      </c>
      <c r="AO104" s="9">
        <v>2.96</v>
      </c>
    </row>
    <row r="105" spans="1:41" ht="30" customHeight="1" x14ac:dyDescent="0.3">
      <c r="A105" s="3" t="s">
        <v>18</v>
      </c>
      <c r="B105" s="3" t="s">
        <v>13</v>
      </c>
      <c r="C105" s="4" t="s">
        <v>8</v>
      </c>
      <c r="D105" s="5">
        <v>44.17</v>
      </c>
      <c r="E105" s="5">
        <f t="shared" si="24"/>
        <v>39.730000000000004</v>
      </c>
      <c r="F105" s="5">
        <f t="shared" si="25"/>
        <v>40.480000000000004</v>
      </c>
      <c r="G105" s="5">
        <f t="shared" si="16"/>
        <v>37.520000000000003</v>
      </c>
      <c r="H105" s="5">
        <f t="shared" si="26"/>
        <v>35.910000000000004</v>
      </c>
      <c r="I105" s="5">
        <f t="shared" si="27"/>
        <v>38.17</v>
      </c>
      <c r="J105" s="5">
        <f t="shared" si="28"/>
        <v>40.67</v>
      </c>
      <c r="K105" s="19">
        <f t="shared" si="29"/>
        <v>42.160000000000004</v>
      </c>
      <c r="L105" s="5">
        <f t="shared" si="30"/>
        <v>43.830000000000005</v>
      </c>
      <c r="M105" s="5">
        <f t="shared" si="31"/>
        <v>43.940000000000005</v>
      </c>
      <c r="N105" s="5">
        <f t="shared" si="32"/>
        <v>44.31</v>
      </c>
      <c r="O105" s="5">
        <f t="shared" si="33"/>
        <v>44.72</v>
      </c>
      <c r="P105" s="5">
        <f t="shared" si="34"/>
        <v>44.53</v>
      </c>
      <c r="Q105" s="5">
        <f t="shared" si="35"/>
        <v>44.07</v>
      </c>
      <c r="R105" s="5">
        <f t="shared" si="36"/>
        <v>42.72</v>
      </c>
      <c r="S105" s="5">
        <f t="shared" si="37"/>
        <v>42.5</v>
      </c>
      <c r="T105" s="5">
        <f t="shared" si="38"/>
        <v>42.36</v>
      </c>
      <c r="U105" s="5">
        <f t="shared" si="39"/>
        <v>42.26</v>
      </c>
      <c r="V105" s="5">
        <f t="shared" si="17"/>
        <v>42.489999999999995</v>
      </c>
      <c r="W105" s="5">
        <f t="shared" si="18"/>
        <v>42.849999999999994</v>
      </c>
      <c r="Y105" s="9">
        <v>0.36</v>
      </c>
      <c r="Z105" s="9">
        <v>0.23</v>
      </c>
      <c r="AA105" s="9">
        <v>0.1</v>
      </c>
      <c r="AB105" s="9">
        <v>0.14000000000000001</v>
      </c>
      <c r="AC105" s="9">
        <v>0.22</v>
      </c>
      <c r="AD105" s="9">
        <v>1.35</v>
      </c>
      <c r="AE105" s="9">
        <v>0.46</v>
      </c>
      <c r="AF105" s="9">
        <v>0.19</v>
      </c>
      <c r="AG105" s="9">
        <v>0.41</v>
      </c>
      <c r="AH105" s="9">
        <v>0.37</v>
      </c>
      <c r="AI105" s="9">
        <v>0.11</v>
      </c>
      <c r="AJ105" s="9">
        <v>1.67</v>
      </c>
      <c r="AK105" s="9">
        <v>1.49</v>
      </c>
      <c r="AL105" s="9">
        <v>2.5</v>
      </c>
      <c r="AM105" s="9">
        <v>2.2599999999999998</v>
      </c>
      <c r="AN105" s="9">
        <v>1.61</v>
      </c>
      <c r="AO105" s="9">
        <v>2.96</v>
      </c>
    </row>
    <row r="106" spans="1:41" ht="30" customHeight="1" x14ac:dyDescent="0.3">
      <c r="A106" s="3" t="s">
        <v>18</v>
      </c>
      <c r="B106" s="3" t="s">
        <v>14</v>
      </c>
      <c r="C106" s="4" t="s">
        <v>8</v>
      </c>
      <c r="D106" s="5">
        <v>44.16</v>
      </c>
      <c r="E106" s="5">
        <f t="shared" si="24"/>
        <v>39.72</v>
      </c>
      <c r="F106" s="5">
        <f t="shared" si="25"/>
        <v>40.47</v>
      </c>
      <c r="G106" s="5">
        <f t="shared" si="16"/>
        <v>37.51</v>
      </c>
      <c r="H106" s="5">
        <f t="shared" si="26"/>
        <v>35.9</v>
      </c>
      <c r="I106" s="5">
        <f t="shared" si="27"/>
        <v>38.159999999999997</v>
      </c>
      <c r="J106" s="5">
        <f t="shared" si="28"/>
        <v>40.659999999999997</v>
      </c>
      <c r="K106" s="19">
        <f t="shared" si="29"/>
        <v>42.15</v>
      </c>
      <c r="L106" s="5">
        <f t="shared" si="30"/>
        <v>43.82</v>
      </c>
      <c r="M106" s="5">
        <f t="shared" si="31"/>
        <v>43.93</v>
      </c>
      <c r="N106" s="5">
        <f t="shared" si="32"/>
        <v>44.3</v>
      </c>
      <c r="O106" s="5">
        <f t="shared" si="33"/>
        <v>44.709999999999994</v>
      </c>
      <c r="P106" s="5">
        <f t="shared" si="34"/>
        <v>44.519999999999996</v>
      </c>
      <c r="Q106" s="5">
        <f t="shared" si="35"/>
        <v>44.059999999999995</v>
      </c>
      <c r="R106" s="5">
        <f t="shared" si="36"/>
        <v>42.709999999999994</v>
      </c>
      <c r="S106" s="5">
        <f t="shared" si="37"/>
        <v>42.489999999999995</v>
      </c>
      <c r="T106" s="5">
        <f t="shared" si="38"/>
        <v>42.349999999999994</v>
      </c>
      <c r="U106" s="5">
        <f t="shared" si="39"/>
        <v>42.249999999999993</v>
      </c>
      <c r="V106" s="5">
        <f t="shared" si="17"/>
        <v>42.47999999999999</v>
      </c>
      <c r="W106" s="5">
        <f t="shared" si="18"/>
        <v>42.839999999999989</v>
      </c>
      <c r="Y106" s="9">
        <v>0.36</v>
      </c>
      <c r="Z106" s="9">
        <v>0.23</v>
      </c>
      <c r="AA106" s="9">
        <v>0.1</v>
      </c>
      <c r="AB106" s="9">
        <v>0.14000000000000001</v>
      </c>
      <c r="AC106" s="9">
        <v>0.22</v>
      </c>
      <c r="AD106" s="9">
        <v>1.35</v>
      </c>
      <c r="AE106" s="9">
        <v>0.46</v>
      </c>
      <c r="AF106" s="9">
        <v>0.19</v>
      </c>
      <c r="AG106" s="9">
        <v>0.41</v>
      </c>
      <c r="AH106" s="9">
        <v>0.37</v>
      </c>
      <c r="AI106" s="9">
        <v>0.11</v>
      </c>
      <c r="AJ106" s="9">
        <v>1.67</v>
      </c>
      <c r="AK106" s="9">
        <v>1.49</v>
      </c>
      <c r="AL106" s="9">
        <v>2.5</v>
      </c>
      <c r="AM106" s="9">
        <v>2.2599999999999998</v>
      </c>
      <c r="AN106" s="9">
        <v>1.61</v>
      </c>
      <c r="AO106" s="9">
        <v>2.96</v>
      </c>
    </row>
    <row r="107" spans="1:41" ht="30" customHeight="1" x14ac:dyDescent="0.3">
      <c r="A107" s="3" t="s">
        <v>18</v>
      </c>
      <c r="B107" s="3" t="s">
        <v>15</v>
      </c>
      <c r="C107" s="4" t="s">
        <v>8</v>
      </c>
      <c r="D107" s="5">
        <v>45.37</v>
      </c>
      <c r="E107" s="5">
        <f t="shared" si="24"/>
        <v>40.93</v>
      </c>
      <c r="F107" s="5">
        <f t="shared" si="25"/>
        <v>41.68</v>
      </c>
      <c r="G107" s="5">
        <f t="shared" si="16"/>
        <v>38.72</v>
      </c>
      <c r="H107" s="5">
        <f t="shared" si="26"/>
        <v>37.11</v>
      </c>
      <c r="I107" s="5">
        <f t="shared" si="27"/>
        <v>39.369999999999997</v>
      </c>
      <c r="J107" s="5">
        <f t="shared" si="28"/>
        <v>41.87</v>
      </c>
      <c r="K107" s="19">
        <f t="shared" si="29"/>
        <v>43.36</v>
      </c>
      <c r="L107" s="5">
        <f t="shared" si="30"/>
        <v>45.03</v>
      </c>
      <c r="M107" s="5">
        <f t="shared" si="31"/>
        <v>45.14</v>
      </c>
      <c r="N107" s="5">
        <f t="shared" si="32"/>
        <v>45.51</v>
      </c>
      <c r="O107" s="5">
        <f t="shared" si="33"/>
        <v>45.919999999999995</v>
      </c>
      <c r="P107" s="5">
        <f t="shared" si="34"/>
        <v>45.73</v>
      </c>
      <c r="Q107" s="5">
        <f t="shared" si="35"/>
        <v>45.269999999999996</v>
      </c>
      <c r="R107" s="5">
        <f t="shared" si="36"/>
        <v>43.919999999999995</v>
      </c>
      <c r="S107" s="5">
        <f t="shared" si="37"/>
        <v>43.699999999999996</v>
      </c>
      <c r="T107" s="5">
        <f t="shared" si="38"/>
        <v>43.559999999999995</v>
      </c>
      <c r="U107" s="5">
        <f t="shared" si="39"/>
        <v>43.459999999999994</v>
      </c>
      <c r="V107" s="5">
        <f t="shared" si="17"/>
        <v>43.689999999999991</v>
      </c>
      <c r="W107" s="5">
        <f t="shared" si="18"/>
        <v>44.04999999999999</v>
      </c>
      <c r="Y107" s="9">
        <v>0.36</v>
      </c>
      <c r="Z107" s="9">
        <v>0.23</v>
      </c>
      <c r="AA107" s="9">
        <v>0.1</v>
      </c>
      <c r="AB107" s="9">
        <v>0.14000000000000001</v>
      </c>
      <c r="AC107" s="9">
        <v>0.22</v>
      </c>
      <c r="AD107" s="9">
        <v>1.35</v>
      </c>
      <c r="AE107" s="9">
        <v>0.46</v>
      </c>
      <c r="AF107" s="9">
        <v>0.19</v>
      </c>
      <c r="AG107" s="9">
        <v>0.41</v>
      </c>
      <c r="AH107" s="9">
        <v>0.37</v>
      </c>
      <c r="AI107" s="9">
        <v>0.11</v>
      </c>
      <c r="AJ107" s="9">
        <v>1.67</v>
      </c>
      <c r="AK107" s="9">
        <v>1.49</v>
      </c>
      <c r="AL107" s="9">
        <v>2.5</v>
      </c>
      <c r="AM107" s="9">
        <v>2.2599999999999998</v>
      </c>
      <c r="AN107" s="9">
        <v>1.61</v>
      </c>
      <c r="AO107" s="9">
        <v>2.96</v>
      </c>
    </row>
    <row r="108" spans="1:41" ht="30" customHeight="1" x14ac:dyDescent="0.3">
      <c r="A108" s="3" t="s">
        <v>18</v>
      </c>
      <c r="B108" s="3" t="s">
        <v>16</v>
      </c>
      <c r="C108" s="4" t="s">
        <v>8</v>
      </c>
      <c r="D108" s="5">
        <v>45.24</v>
      </c>
      <c r="E108" s="5">
        <f t="shared" si="24"/>
        <v>40.800000000000004</v>
      </c>
      <c r="F108" s="5">
        <f t="shared" si="25"/>
        <v>41.550000000000004</v>
      </c>
      <c r="G108" s="5">
        <f t="shared" si="16"/>
        <v>38.590000000000003</v>
      </c>
      <c r="H108" s="5">
        <f t="shared" si="26"/>
        <v>36.980000000000004</v>
      </c>
      <c r="I108" s="5">
        <f t="shared" si="27"/>
        <v>39.24</v>
      </c>
      <c r="J108" s="5">
        <f t="shared" si="28"/>
        <v>41.74</v>
      </c>
      <c r="K108" s="19">
        <f t="shared" si="29"/>
        <v>43.230000000000004</v>
      </c>
      <c r="L108" s="5">
        <f t="shared" si="30"/>
        <v>43.230000000000004</v>
      </c>
      <c r="M108" s="5">
        <f t="shared" si="31"/>
        <v>43.34</v>
      </c>
      <c r="N108" s="5">
        <f t="shared" si="32"/>
        <v>43.71</v>
      </c>
      <c r="O108" s="5">
        <f t="shared" si="33"/>
        <v>44.12</v>
      </c>
      <c r="P108" s="5">
        <f t="shared" si="34"/>
        <v>43.93</v>
      </c>
      <c r="Q108" s="5">
        <f t="shared" si="35"/>
        <v>43.47</v>
      </c>
      <c r="R108" s="5">
        <f t="shared" si="36"/>
        <v>42.12</v>
      </c>
      <c r="S108" s="5">
        <f t="shared" si="37"/>
        <v>41.9</v>
      </c>
      <c r="T108" s="5">
        <f t="shared" si="38"/>
        <v>41.76</v>
      </c>
      <c r="U108" s="5">
        <f t="shared" si="39"/>
        <v>41.66</v>
      </c>
      <c r="V108" s="5">
        <f t="shared" si="17"/>
        <v>41.889999999999993</v>
      </c>
      <c r="W108" s="5">
        <f t="shared" si="18"/>
        <v>42.249999999999993</v>
      </c>
      <c r="Y108" s="9">
        <v>0.36</v>
      </c>
      <c r="Z108" s="9">
        <v>0.23</v>
      </c>
      <c r="AA108" s="9">
        <v>0.1</v>
      </c>
      <c r="AB108" s="9">
        <v>0.14000000000000001</v>
      </c>
      <c r="AC108" s="9">
        <v>0.22</v>
      </c>
      <c r="AD108" s="9">
        <v>1.35</v>
      </c>
      <c r="AE108" s="9">
        <v>0.46</v>
      </c>
      <c r="AF108" s="9">
        <v>0.19</v>
      </c>
      <c r="AG108" s="9">
        <v>0.41</v>
      </c>
      <c r="AH108" s="9">
        <v>0.37</v>
      </c>
      <c r="AI108" s="9">
        <v>0.11</v>
      </c>
      <c r="AJ108" s="9">
        <v>1.67</v>
      </c>
      <c r="AK108" s="9">
        <v>1.49</v>
      </c>
      <c r="AL108" s="9">
        <v>2.5</v>
      </c>
      <c r="AM108" s="9">
        <v>2.2599999999999998</v>
      </c>
      <c r="AN108" s="9">
        <v>1.61</v>
      </c>
      <c r="AO108" s="9">
        <v>2.96</v>
      </c>
    </row>
    <row r="109" spans="1:41" ht="30" customHeight="1" x14ac:dyDescent="0.3"/>
  </sheetData>
  <sheetProtection algorithmName="SHA-512" hashValue="0NFz1m2b2F8cy4OyX2nRQXtMRzkJDMSNQy/TNCRtGFu+RcGNgTMvC/3dsxGr2oDAzDfF9FYv2ItxpXkw/S6LPg==" saltValue="9KiEuKsBgsMoiT4qIs4nrw==" spinCount="100000" sheet="1" selectLockedCells="1" autoFilter="0" selectUnlockedCells="1"/>
  <mergeCells count="9">
    <mergeCell ref="A8:W8"/>
    <mergeCell ref="AE8:AR8"/>
    <mergeCell ref="A1:W1"/>
    <mergeCell ref="A2:W2"/>
    <mergeCell ref="A3:W3"/>
    <mergeCell ref="A4:W4"/>
    <mergeCell ref="A5:W5"/>
    <mergeCell ref="A6:W6"/>
    <mergeCell ref="A7:W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AP1195"/>
  <sheetViews>
    <sheetView topLeftCell="H1" workbookViewId="0">
      <selection activeCell="Y5" sqref="Y1:AQ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8" width="12.7265625" style="1" customWidth="1"/>
    <col min="9" max="22" width="18.08984375" style="1" customWidth="1"/>
    <col min="23" max="23" width="18.08984375" style="29" customWidth="1"/>
    <col min="24" max="24" width="18.08984375" style="21" customWidth="1"/>
    <col min="25" max="30" width="18.08984375" style="21" hidden="1" customWidth="1"/>
    <col min="31" max="31" width="14.26953125" style="1" hidden="1" customWidth="1"/>
    <col min="32" max="32" width="11.26953125" style="1" hidden="1" customWidth="1"/>
    <col min="33" max="33" width="10.1796875" style="1" hidden="1" customWidth="1"/>
    <col min="34" max="37" width="8.7265625" style="1" hidden="1" customWidth="1"/>
    <col min="38" max="38" width="10.81640625" style="1" hidden="1" customWidth="1"/>
    <col min="39" max="39" width="10.453125" style="1" hidden="1" customWidth="1"/>
    <col min="40" max="40" width="9.81640625" style="1" hidden="1" customWidth="1"/>
    <col min="41" max="41" width="10.26953125" style="1" hidden="1" customWidth="1"/>
    <col min="42" max="42" width="9.54296875" style="1" hidden="1" customWidth="1"/>
    <col min="43" max="43" width="0" style="1" hidden="1" customWidth="1"/>
    <col min="44" max="16384" width="8.7265625" style="1"/>
  </cols>
  <sheetData>
    <row r="1" spans="1:41" ht="87.5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7"/>
      <c r="X1" s="48"/>
      <c r="Y1" s="22"/>
      <c r="Z1" s="22"/>
      <c r="AA1" s="22"/>
      <c r="AB1" s="48"/>
      <c r="AC1" s="48"/>
      <c r="AD1" s="48"/>
    </row>
    <row r="2" spans="1:41" ht="45.5" customHeight="1" x14ac:dyDescent="0.3">
      <c r="A2" s="38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40"/>
      <c r="X2" s="48"/>
      <c r="Y2" s="22"/>
      <c r="Z2" s="22"/>
      <c r="AA2" s="22"/>
      <c r="AB2" s="48"/>
      <c r="AC2" s="48"/>
      <c r="AD2" s="48"/>
    </row>
    <row r="3" spans="1:41" ht="26" customHeight="1" x14ac:dyDescent="0.3">
      <c r="A3" s="41" t="s">
        <v>66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3"/>
      <c r="X3" s="48"/>
      <c r="Y3" s="22"/>
      <c r="Z3" s="22"/>
      <c r="AA3" s="22"/>
      <c r="AB3" s="48"/>
      <c r="AC3" s="48"/>
      <c r="AD3" s="48"/>
    </row>
    <row r="4" spans="1:41" ht="37" customHeight="1" x14ac:dyDescent="0.3">
      <c r="A4" s="31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3"/>
      <c r="X4" s="48"/>
      <c r="Y4" s="22"/>
      <c r="Z4" s="22"/>
      <c r="AA4" s="22"/>
      <c r="AB4" s="48"/>
      <c r="AC4" s="48"/>
      <c r="AD4" s="48"/>
    </row>
    <row r="5" spans="1:41" ht="46.5" customHeight="1" x14ac:dyDescent="0.3">
      <c r="A5" s="44" t="s">
        <v>65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/>
      <c r="X5" s="48"/>
      <c r="Y5" s="22"/>
      <c r="Z5" s="22"/>
      <c r="AA5" s="22"/>
      <c r="AB5" s="48"/>
      <c r="AC5" s="48"/>
      <c r="AD5" s="48"/>
    </row>
    <row r="6" spans="1:41" ht="46.5" customHeight="1" x14ac:dyDescent="0.3">
      <c r="A6" s="44" t="s">
        <v>64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6"/>
      <c r="X6" s="48"/>
      <c r="Y6" s="22"/>
      <c r="Z6" s="22"/>
      <c r="AA6" s="22"/>
      <c r="AB6" s="48"/>
      <c r="AC6" s="48"/>
      <c r="AD6" s="48"/>
    </row>
    <row r="7" spans="1:41" ht="46.5" customHeight="1" x14ac:dyDescent="0.3">
      <c r="A7" s="44" t="s">
        <v>67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  <c r="X7" s="48"/>
      <c r="Y7" s="22"/>
      <c r="Z7" s="22"/>
      <c r="AA7" s="22"/>
      <c r="AB7" s="48"/>
      <c r="AC7" s="48"/>
      <c r="AD7" s="48"/>
    </row>
    <row r="8" spans="1:41" ht="46.5" customHeight="1" x14ac:dyDescent="0.3">
      <c r="A8" s="31" t="s">
        <v>27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3"/>
      <c r="X8" s="48"/>
      <c r="Y8" s="22"/>
      <c r="Z8" s="22"/>
      <c r="AA8" s="22"/>
      <c r="AB8" s="48"/>
      <c r="AC8" s="49"/>
      <c r="AD8" s="49"/>
      <c r="AO8" s="1" t="s">
        <v>24</v>
      </c>
    </row>
    <row r="9" spans="1:41" ht="46.5" x14ac:dyDescent="0.3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20</v>
      </c>
      <c r="G9" s="2" t="s">
        <v>28</v>
      </c>
      <c r="H9" s="2" t="s">
        <v>34</v>
      </c>
      <c r="I9" s="2" t="s">
        <v>36</v>
      </c>
      <c r="J9" s="2" t="s">
        <v>39</v>
      </c>
      <c r="K9" s="2" t="s">
        <v>40</v>
      </c>
      <c r="L9" s="2" t="s">
        <v>41</v>
      </c>
      <c r="M9" s="2" t="s">
        <v>44</v>
      </c>
      <c r="N9" s="2" t="s">
        <v>45</v>
      </c>
      <c r="O9" s="2" t="s">
        <v>47</v>
      </c>
      <c r="P9" s="2" t="s">
        <v>48</v>
      </c>
      <c r="Q9" s="2" t="s">
        <v>51</v>
      </c>
      <c r="R9" s="2" t="s">
        <v>53</v>
      </c>
      <c r="S9" s="2" t="s">
        <v>55</v>
      </c>
      <c r="T9" s="2" t="s">
        <v>57</v>
      </c>
      <c r="U9" s="2" t="s">
        <v>59</v>
      </c>
      <c r="V9" s="28" t="s">
        <v>61</v>
      </c>
      <c r="W9" s="28" t="s">
        <v>68</v>
      </c>
      <c r="X9" s="48"/>
      <c r="Y9" s="11">
        <v>45597</v>
      </c>
      <c r="Z9" s="11">
        <v>45567</v>
      </c>
      <c r="AA9" s="11">
        <v>45539</v>
      </c>
      <c r="AB9" s="11">
        <v>45508</v>
      </c>
      <c r="AC9" s="11">
        <v>45477</v>
      </c>
      <c r="AD9" s="11">
        <v>45448</v>
      </c>
      <c r="AE9" s="11">
        <v>45413</v>
      </c>
      <c r="AF9" s="11">
        <v>45385</v>
      </c>
      <c r="AG9" s="11">
        <v>45357</v>
      </c>
      <c r="AH9" s="11">
        <v>45329</v>
      </c>
      <c r="AI9" s="11">
        <v>45294</v>
      </c>
      <c r="AJ9" s="11">
        <v>45261</v>
      </c>
      <c r="AK9" s="11">
        <v>45231</v>
      </c>
      <c r="AL9" s="11">
        <v>45203</v>
      </c>
      <c r="AM9" s="11">
        <v>45175</v>
      </c>
      <c r="AN9" s="11">
        <v>45140</v>
      </c>
      <c r="AO9" s="11">
        <v>45108</v>
      </c>
    </row>
    <row r="10" spans="1:41" ht="30" customHeight="1" x14ac:dyDescent="0.3">
      <c r="A10" s="3" t="s">
        <v>6</v>
      </c>
      <c r="B10" s="3" t="s">
        <v>7</v>
      </c>
      <c r="C10" s="4" t="s">
        <v>8</v>
      </c>
      <c r="D10" s="5">
        <v>106.03</v>
      </c>
      <c r="E10" s="5">
        <f>D10-4.44</f>
        <v>101.59</v>
      </c>
      <c r="F10" s="5">
        <f>E10+0.75</f>
        <v>102.34</v>
      </c>
      <c r="G10" s="5">
        <f t="shared" ref="G10:G41" si="0">F10-AO10</f>
        <v>99.38000000000001</v>
      </c>
      <c r="H10" s="5">
        <f>G10-AN10</f>
        <v>97.77000000000001</v>
      </c>
      <c r="I10" s="5">
        <f>H10+AM10</f>
        <v>100.03000000000002</v>
      </c>
      <c r="J10" s="5">
        <f>I10+AL10</f>
        <v>102.53000000000002</v>
      </c>
      <c r="K10" s="5">
        <f>J10+AK10</f>
        <v>104.02000000000001</v>
      </c>
      <c r="L10" s="5">
        <f>K10+AJ10</f>
        <v>105.69000000000001</v>
      </c>
      <c r="M10" s="5">
        <f>L10+AI10</f>
        <v>105.80000000000001</v>
      </c>
      <c r="N10" s="5">
        <f>M10+AH10</f>
        <v>106.17000000000002</v>
      </c>
      <c r="O10" s="5">
        <f>N10+AG10</f>
        <v>106.58000000000001</v>
      </c>
      <c r="P10" s="5">
        <f>O10-AF10</f>
        <v>106.39000000000001</v>
      </c>
      <c r="Q10" s="5">
        <f>P10-AE10</f>
        <v>105.93000000000002</v>
      </c>
      <c r="R10" s="5">
        <f>Q10-AD10</f>
        <v>104.58000000000003</v>
      </c>
      <c r="S10" s="5">
        <f>R10-AC10</f>
        <v>104.36000000000003</v>
      </c>
      <c r="T10" s="5">
        <f>S10-AB10</f>
        <v>104.22000000000003</v>
      </c>
      <c r="U10" s="5">
        <f>T10-AA10</f>
        <v>104.12000000000003</v>
      </c>
      <c r="V10" s="19">
        <f>U10+Z10</f>
        <v>104.35000000000004</v>
      </c>
      <c r="W10" s="5">
        <f>V10+Y10</f>
        <v>104.71000000000004</v>
      </c>
      <c r="X10" s="48"/>
      <c r="Y10" s="9">
        <v>0.36</v>
      </c>
      <c r="Z10" s="9">
        <v>0.23</v>
      </c>
      <c r="AA10" s="9">
        <v>0.1</v>
      </c>
      <c r="AB10" s="9">
        <v>0.14000000000000001</v>
      </c>
      <c r="AC10" s="9">
        <v>0.22</v>
      </c>
      <c r="AD10" s="9">
        <v>1.35</v>
      </c>
      <c r="AE10" s="9">
        <v>0.46</v>
      </c>
      <c r="AF10" s="9">
        <v>0.19</v>
      </c>
      <c r="AG10" s="9">
        <v>0.41</v>
      </c>
      <c r="AH10" s="9">
        <v>0.37</v>
      </c>
      <c r="AI10" s="9">
        <v>0.11</v>
      </c>
      <c r="AJ10" s="9">
        <v>1.67</v>
      </c>
      <c r="AK10" s="9">
        <v>1.49</v>
      </c>
      <c r="AL10" s="9">
        <v>2.5</v>
      </c>
      <c r="AM10" s="9">
        <v>2.2599999999999998</v>
      </c>
      <c r="AN10" s="9">
        <v>1.61</v>
      </c>
      <c r="AO10" s="9">
        <v>2.96</v>
      </c>
    </row>
    <row r="11" spans="1:41" ht="30" customHeight="1" x14ac:dyDescent="0.3">
      <c r="A11" s="3"/>
      <c r="B11" s="3"/>
      <c r="C11" s="4">
        <v>9</v>
      </c>
      <c r="D11" s="5">
        <f>D10*C11</f>
        <v>954.27</v>
      </c>
      <c r="E11" s="5">
        <f>E10*C11</f>
        <v>914.31000000000006</v>
      </c>
      <c r="F11" s="5">
        <f>C11*$F$10</f>
        <v>921.06000000000006</v>
      </c>
      <c r="G11" s="5">
        <f t="shared" si="0"/>
        <v>918.1</v>
      </c>
      <c r="H11" s="5">
        <f>C11*H10</f>
        <v>879.93000000000006</v>
      </c>
      <c r="I11" s="5">
        <f>C11*I10</f>
        <v>900.2700000000001</v>
      </c>
      <c r="J11" s="5">
        <f>C11*J10</f>
        <v>922.7700000000001</v>
      </c>
      <c r="K11" s="5">
        <f>C11*K10</f>
        <v>936.18000000000006</v>
      </c>
      <c r="L11" s="5">
        <f>C11*L10</f>
        <v>951.21000000000015</v>
      </c>
      <c r="M11" s="5">
        <f>C11*M10</f>
        <v>952.2</v>
      </c>
      <c r="N11" s="5">
        <f>C11*N10</f>
        <v>955.5300000000002</v>
      </c>
      <c r="O11" s="5">
        <f>C11*O10</f>
        <v>959.22000000000014</v>
      </c>
      <c r="P11" s="5">
        <f>C11*P10</f>
        <v>957.5100000000001</v>
      </c>
      <c r="Q11" s="5">
        <f>C11*Q10</f>
        <v>953.37000000000023</v>
      </c>
      <c r="R11" s="5">
        <f>C11*R10</f>
        <v>941.22000000000025</v>
      </c>
      <c r="S11" s="5">
        <f>C11*S10</f>
        <v>939.24000000000024</v>
      </c>
      <c r="T11" s="5">
        <f>C11*T10</f>
        <v>937.98000000000025</v>
      </c>
      <c r="U11" s="5">
        <f>C11*U10</f>
        <v>937.08000000000027</v>
      </c>
      <c r="V11" s="19">
        <f>C11*V10</f>
        <v>939.15000000000032</v>
      </c>
      <c r="W11" s="5">
        <f>C11*W10</f>
        <v>942.39000000000033</v>
      </c>
      <c r="X11" s="48"/>
      <c r="Y11" s="9">
        <v>0.36</v>
      </c>
      <c r="Z11" s="9">
        <v>0.23</v>
      </c>
      <c r="AA11" s="9">
        <v>0.1</v>
      </c>
      <c r="AB11" s="9">
        <v>0.14000000000000001</v>
      </c>
      <c r="AC11" s="9">
        <v>0.22</v>
      </c>
      <c r="AD11" s="9">
        <v>1.35</v>
      </c>
      <c r="AE11" s="9">
        <v>0.46</v>
      </c>
      <c r="AF11" s="9">
        <v>0.19</v>
      </c>
      <c r="AG11" s="9">
        <v>0.41</v>
      </c>
      <c r="AH11" s="9">
        <v>0.37</v>
      </c>
      <c r="AI11" s="9">
        <v>0.11</v>
      </c>
      <c r="AJ11" s="9">
        <v>1.67</v>
      </c>
      <c r="AK11" s="9">
        <v>1.49</v>
      </c>
      <c r="AL11" s="9">
        <v>2.5</v>
      </c>
      <c r="AM11" s="9">
        <v>2.2599999999999998</v>
      </c>
      <c r="AN11" s="9">
        <v>1.61</v>
      </c>
      <c r="AO11" s="9">
        <v>2.96</v>
      </c>
    </row>
    <row r="12" spans="1:41" ht="30" customHeight="1" x14ac:dyDescent="0.3">
      <c r="A12" s="3"/>
      <c r="B12" s="3"/>
      <c r="C12" s="4">
        <v>14</v>
      </c>
      <c r="D12" s="5">
        <f>D10*C12</f>
        <v>1484.42</v>
      </c>
      <c r="E12" s="5">
        <f>E10*C12</f>
        <v>1422.26</v>
      </c>
      <c r="F12" s="5">
        <f t="shared" ref="F12:F14" si="1">C12*$F$10</f>
        <v>1432.76</v>
      </c>
      <c r="G12" s="5">
        <f t="shared" si="0"/>
        <v>1429.8</v>
      </c>
      <c r="H12" s="5">
        <f>C12*H10</f>
        <v>1368.7800000000002</v>
      </c>
      <c r="I12" s="5">
        <f>C12*I10</f>
        <v>1400.4200000000003</v>
      </c>
      <c r="J12" s="5">
        <f>C12*J10</f>
        <v>1435.4200000000003</v>
      </c>
      <c r="K12" s="5">
        <f>C12*K10</f>
        <v>1456.2800000000002</v>
      </c>
      <c r="L12" s="5">
        <f>C12*L10</f>
        <v>1479.66</v>
      </c>
      <c r="M12" s="5">
        <f>C12*M10</f>
        <v>1481.2000000000003</v>
      </c>
      <c r="N12" s="5">
        <f>C12*N10</f>
        <v>1486.38</v>
      </c>
      <c r="O12" s="5">
        <f>C12*O10</f>
        <v>1492.1200000000001</v>
      </c>
      <c r="P12" s="5">
        <f>C12*P10</f>
        <v>1489.4600000000003</v>
      </c>
      <c r="Q12" s="5">
        <f>C12*Q10</f>
        <v>1483.0200000000002</v>
      </c>
      <c r="R12" s="5">
        <f>C12*R10</f>
        <v>1464.1200000000003</v>
      </c>
      <c r="S12" s="5">
        <f>C12*S10</f>
        <v>1461.0400000000004</v>
      </c>
      <c r="T12" s="5">
        <f>C12*T10</f>
        <v>1459.0800000000004</v>
      </c>
      <c r="U12" s="5">
        <f>C12*U10</f>
        <v>1457.6800000000005</v>
      </c>
      <c r="V12" s="19">
        <f>C12*V10</f>
        <v>1460.9000000000005</v>
      </c>
      <c r="W12" s="5">
        <f>C12*W10</f>
        <v>1465.9400000000005</v>
      </c>
      <c r="X12" s="48"/>
      <c r="Y12" s="9">
        <v>0.36</v>
      </c>
      <c r="Z12" s="9">
        <v>0.23</v>
      </c>
      <c r="AA12" s="9">
        <v>0.1</v>
      </c>
      <c r="AB12" s="9">
        <v>0.14000000000000001</v>
      </c>
      <c r="AC12" s="9">
        <v>0.22</v>
      </c>
      <c r="AD12" s="9">
        <v>1.35</v>
      </c>
      <c r="AE12" s="9">
        <v>0.46</v>
      </c>
      <c r="AF12" s="9">
        <v>0.19</v>
      </c>
      <c r="AG12" s="9">
        <v>0.41</v>
      </c>
      <c r="AH12" s="9">
        <v>0.37</v>
      </c>
      <c r="AI12" s="9">
        <v>0.11</v>
      </c>
      <c r="AJ12" s="9">
        <v>1.67</v>
      </c>
      <c r="AK12" s="9">
        <v>1.49</v>
      </c>
      <c r="AL12" s="9">
        <v>2.5</v>
      </c>
      <c r="AM12" s="9">
        <v>2.2599999999999998</v>
      </c>
      <c r="AN12" s="9">
        <v>1.61</v>
      </c>
      <c r="AO12" s="9">
        <v>2.96</v>
      </c>
    </row>
    <row r="13" spans="1:41" ht="30" customHeight="1" x14ac:dyDescent="0.3">
      <c r="A13" s="3"/>
      <c r="B13" s="3"/>
      <c r="C13" s="4">
        <v>19</v>
      </c>
      <c r="D13" s="5">
        <f>D10*C13</f>
        <v>2014.57</v>
      </c>
      <c r="E13" s="5">
        <f>E10*C13</f>
        <v>1930.21</v>
      </c>
      <c r="F13" s="5">
        <f t="shared" si="1"/>
        <v>1944.46</v>
      </c>
      <c r="G13" s="5">
        <f t="shared" si="0"/>
        <v>1941.5</v>
      </c>
      <c r="H13" s="5">
        <f>C13*H10</f>
        <v>1857.63</v>
      </c>
      <c r="I13" s="5">
        <f>C13*I10</f>
        <v>1900.5700000000004</v>
      </c>
      <c r="J13" s="5">
        <f>C13*J10</f>
        <v>1948.0700000000004</v>
      </c>
      <c r="K13" s="5">
        <f>C13*K10</f>
        <v>1976.38</v>
      </c>
      <c r="L13" s="5">
        <f>C13*L10</f>
        <v>2008.1100000000001</v>
      </c>
      <c r="M13" s="5">
        <f>C13*M10</f>
        <v>2010.2000000000003</v>
      </c>
      <c r="N13" s="5">
        <f>C13*N10</f>
        <v>2017.2300000000002</v>
      </c>
      <c r="O13" s="5">
        <f>C13*O10</f>
        <v>2025.0200000000002</v>
      </c>
      <c r="P13" s="5">
        <f>C13*P10</f>
        <v>2021.4100000000003</v>
      </c>
      <c r="Q13" s="5">
        <f>C13*Q10</f>
        <v>2012.6700000000003</v>
      </c>
      <c r="R13" s="5">
        <f>C13*R10</f>
        <v>1987.0200000000004</v>
      </c>
      <c r="S13" s="5">
        <f>C13*S10</f>
        <v>1982.8400000000006</v>
      </c>
      <c r="T13" s="5">
        <f>C13*T10</f>
        <v>1980.1800000000005</v>
      </c>
      <c r="U13" s="5">
        <f>C13*U10</f>
        <v>1978.2800000000007</v>
      </c>
      <c r="V13" s="19">
        <f>C13*V10</f>
        <v>1982.6500000000008</v>
      </c>
      <c r="W13" s="5">
        <f>C13*W10</f>
        <v>1989.4900000000007</v>
      </c>
      <c r="X13" s="48"/>
      <c r="Y13" s="9">
        <v>0.36</v>
      </c>
      <c r="Z13" s="9">
        <v>0.23</v>
      </c>
      <c r="AA13" s="9">
        <v>0.1</v>
      </c>
      <c r="AB13" s="9">
        <v>0.14000000000000001</v>
      </c>
      <c r="AC13" s="9">
        <v>0.22</v>
      </c>
      <c r="AD13" s="9">
        <v>1.35</v>
      </c>
      <c r="AE13" s="9">
        <v>0.46</v>
      </c>
      <c r="AF13" s="9">
        <v>0.19</v>
      </c>
      <c r="AG13" s="9">
        <v>0.41</v>
      </c>
      <c r="AH13" s="9">
        <v>0.37</v>
      </c>
      <c r="AI13" s="9">
        <v>0.11</v>
      </c>
      <c r="AJ13" s="9">
        <v>1.67</v>
      </c>
      <c r="AK13" s="9">
        <v>1.49</v>
      </c>
      <c r="AL13" s="9">
        <v>2.5</v>
      </c>
      <c r="AM13" s="9">
        <v>2.2599999999999998</v>
      </c>
      <c r="AN13" s="9">
        <v>1.61</v>
      </c>
      <c r="AO13" s="9">
        <v>2.96</v>
      </c>
    </row>
    <row r="14" spans="1:41" ht="30" customHeight="1" x14ac:dyDescent="0.3">
      <c r="A14" s="3"/>
      <c r="B14" s="3"/>
      <c r="C14" s="4">
        <v>48</v>
      </c>
      <c r="D14" s="5">
        <f>D10*C14</f>
        <v>5089.4400000000005</v>
      </c>
      <c r="E14" s="5">
        <f>E10*C14</f>
        <v>4876.32</v>
      </c>
      <c r="F14" s="5">
        <f t="shared" si="1"/>
        <v>4912.32</v>
      </c>
      <c r="G14" s="5">
        <f t="shared" si="0"/>
        <v>4909.3599999999997</v>
      </c>
      <c r="H14" s="5">
        <f>C14*H10</f>
        <v>4692.9600000000009</v>
      </c>
      <c r="I14" s="5">
        <f>C14*I10</f>
        <v>4801.4400000000005</v>
      </c>
      <c r="J14" s="5">
        <f>C14*J10</f>
        <v>4921.4400000000005</v>
      </c>
      <c r="K14" s="5">
        <f>C14*K10</f>
        <v>4992.9600000000009</v>
      </c>
      <c r="L14" s="5">
        <f>C14*L10</f>
        <v>5073.1200000000008</v>
      </c>
      <c r="M14" s="5">
        <f>C14*M10</f>
        <v>5078.4000000000005</v>
      </c>
      <c r="N14" s="5">
        <f>C14*N10</f>
        <v>5096.1600000000008</v>
      </c>
      <c r="O14" s="5">
        <f>C14*O10</f>
        <v>5115.84</v>
      </c>
      <c r="P14" s="5">
        <f>C14*P10</f>
        <v>5106.7200000000012</v>
      </c>
      <c r="Q14" s="5">
        <f>C14*Q10</f>
        <v>5084.6400000000012</v>
      </c>
      <c r="R14" s="5">
        <f>C14*R10</f>
        <v>5019.8400000000011</v>
      </c>
      <c r="S14" s="5">
        <f>C14*S10</f>
        <v>5009.2800000000016</v>
      </c>
      <c r="T14" s="5">
        <f>C14*T10</f>
        <v>5002.5600000000013</v>
      </c>
      <c r="U14" s="5">
        <f>C14*U10</f>
        <v>4997.760000000002</v>
      </c>
      <c r="V14" s="19">
        <f>C14*V10</f>
        <v>5008.800000000002</v>
      </c>
      <c r="W14" s="5">
        <f>C14*W10</f>
        <v>5026.0800000000017</v>
      </c>
      <c r="X14" s="48"/>
      <c r="Y14" s="9">
        <v>0.36</v>
      </c>
      <c r="Z14" s="9">
        <v>0.23</v>
      </c>
      <c r="AA14" s="9">
        <v>0.1</v>
      </c>
      <c r="AB14" s="9">
        <v>0.14000000000000001</v>
      </c>
      <c r="AC14" s="9">
        <v>0.22</v>
      </c>
      <c r="AD14" s="9">
        <v>1.35</v>
      </c>
      <c r="AE14" s="9">
        <v>0.46</v>
      </c>
      <c r="AF14" s="9">
        <v>0.19</v>
      </c>
      <c r="AG14" s="9">
        <v>0.41</v>
      </c>
      <c r="AH14" s="9">
        <v>0.37</v>
      </c>
      <c r="AI14" s="9">
        <v>0.11</v>
      </c>
      <c r="AJ14" s="9">
        <v>1.67</v>
      </c>
      <c r="AK14" s="9">
        <v>1.49</v>
      </c>
      <c r="AL14" s="9">
        <v>2.5</v>
      </c>
      <c r="AM14" s="9">
        <v>2.2599999999999998</v>
      </c>
      <c r="AN14" s="9">
        <v>1.61</v>
      </c>
      <c r="AO14" s="9">
        <v>2.96</v>
      </c>
    </row>
    <row r="15" spans="1:41" ht="30" customHeight="1" x14ac:dyDescent="0.3">
      <c r="A15" s="3" t="s">
        <v>6</v>
      </c>
      <c r="B15" s="3" t="s">
        <v>9</v>
      </c>
      <c r="C15" s="4" t="s">
        <v>8</v>
      </c>
      <c r="D15" s="5">
        <v>70.989999999999995</v>
      </c>
      <c r="E15" s="5">
        <f>D15-4.44</f>
        <v>66.55</v>
      </c>
      <c r="F15" s="5">
        <f>E15+0.75</f>
        <v>67.3</v>
      </c>
      <c r="G15" s="5">
        <f t="shared" si="0"/>
        <v>64.34</v>
      </c>
      <c r="H15" s="5">
        <f>G15-AN15</f>
        <v>62.730000000000004</v>
      </c>
      <c r="I15" s="5">
        <f>H15+AM15</f>
        <v>64.990000000000009</v>
      </c>
      <c r="J15" s="5">
        <f>I15+AL15</f>
        <v>67.490000000000009</v>
      </c>
      <c r="K15" s="5">
        <f>J15+AK15</f>
        <v>68.98</v>
      </c>
      <c r="L15" s="5">
        <f>K15+AJ15</f>
        <v>70.650000000000006</v>
      </c>
      <c r="M15" s="5">
        <f>L15+AI15</f>
        <v>70.760000000000005</v>
      </c>
      <c r="N15" s="5">
        <f>M15+AH15</f>
        <v>71.13000000000001</v>
      </c>
      <c r="O15" s="5">
        <f>N15+AG15</f>
        <v>71.540000000000006</v>
      </c>
      <c r="P15" s="5">
        <f>O15-AF15</f>
        <v>71.350000000000009</v>
      </c>
      <c r="Q15" s="5">
        <f>P15-AE15</f>
        <v>70.890000000000015</v>
      </c>
      <c r="R15" s="5">
        <f t="shared" ref="R15:R70" si="2">Q15-AD15</f>
        <v>69.54000000000002</v>
      </c>
      <c r="S15" s="5">
        <f t="shared" ref="S15:S70" si="3">R15-AC15</f>
        <v>69.320000000000022</v>
      </c>
      <c r="T15" s="5">
        <f t="shared" ref="T15:T70" si="4">S15-AB15</f>
        <v>69.180000000000021</v>
      </c>
      <c r="U15" s="5">
        <f t="shared" ref="U15:U70" si="5">T15-AA15</f>
        <v>69.080000000000027</v>
      </c>
      <c r="V15" s="19">
        <f t="shared" ref="V15:V70" si="6">U15+Z15</f>
        <v>69.310000000000031</v>
      </c>
      <c r="W15" s="5">
        <f t="shared" ref="W15:W70" si="7">V15+Y15</f>
        <v>69.67000000000003</v>
      </c>
      <c r="X15" s="48"/>
      <c r="Y15" s="9">
        <v>0.36</v>
      </c>
      <c r="Z15" s="9">
        <v>0.23</v>
      </c>
      <c r="AA15" s="9">
        <v>0.1</v>
      </c>
      <c r="AB15" s="9">
        <v>0.14000000000000001</v>
      </c>
      <c r="AC15" s="9">
        <v>0.22</v>
      </c>
      <c r="AD15" s="9">
        <v>1.35</v>
      </c>
      <c r="AE15" s="9">
        <v>0.46</v>
      </c>
      <c r="AF15" s="9">
        <v>0.19</v>
      </c>
      <c r="AG15" s="9">
        <v>0.41</v>
      </c>
      <c r="AH15" s="9">
        <v>0.37</v>
      </c>
      <c r="AI15" s="9">
        <v>0.11</v>
      </c>
      <c r="AJ15" s="9">
        <v>1.67</v>
      </c>
      <c r="AK15" s="9">
        <v>1.49</v>
      </c>
      <c r="AL15" s="9">
        <v>2.5</v>
      </c>
      <c r="AM15" s="9">
        <v>2.2599999999999998</v>
      </c>
      <c r="AN15" s="9">
        <v>1.61</v>
      </c>
      <c r="AO15" s="9">
        <v>2.96</v>
      </c>
    </row>
    <row r="16" spans="1:41" ht="30" customHeight="1" x14ac:dyDescent="0.3">
      <c r="A16" s="3"/>
      <c r="B16" s="3"/>
      <c r="C16" s="4">
        <v>9</v>
      </c>
      <c r="D16" s="5">
        <f>D15*C16</f>
        <v>638.91</v>
      </c>
      <c r="E16" s="5">
        <f>E15*C16</f>
        <v>598.94999999999993</v>
      </c>
      <c r="F16" s="5">
        <f>C16*$F$15</f>
        <v>605.69999999999993</v>
      </c>
      <c r="G16" s="5">
        <f t="shared" si="0"/>
        <v>602.7399999999999</v>
      </c>
      <c r="H16" s="5">
        <f>C16*H15</f>
        <v>564.57000000000005</v>
      </c>
      <c r="I16" s="5">
        <f>C16*I15</f>
        <v>584.91000000000008</v>
      </c>
      <c r="J16" s="5">
        <f>C16*J15</f>
        <v>607.41000000000008</v>
      </c>
      <c r="K16" s="5">
        <f>C16*K15</f>
        <v>620.82000000000005</v>
      </c>
      <c r="L16" s="5">
        <f>C16*L15</f>
        <v>635.85</v>
      </c>
      <c r="M16" s="5">
        <f>C16*M15</f>
        <v>636.84</v>
      </c>
      <c r="N16" s="5">
        <f>C16*N15</f>
        <v>640.17000000000007</v>
      </c>
      <c r="O16" s="5">
        <f>C16*O15</f>
        <v>643.86</v>
      </c>
      <c r="P16" s="5">
        <f>C16*P15</f>
        <v>642.15000000000009</v>
      </c>
      <c r="Q16" s="5">
        <f>C16*Q15</f>
        <v>638.0100000000001</v>
      </c>
      <c r="R16" s="5">
        <f>C16*R15</f>
        <v>625.86000000000013</v>
      </c>
      <c r="S16" s="5">
        <f>C16*S15</f>
        <v>623.88000000000022</v>
      </c>
      <c r="T16" s="5">
        <f>C16*T15</f>
        <v>622.62000000000023</v>
      </c>
      <c r="U16" s="5">
        <f>C16*U15</f>
        <v>621.72000000000025</v>
      </c>
      <c r="V16" s="19">
        <f>C16*V15</f>
        <v>623.7900000000003</v>
      </c>
      <c r="W16" s="5">
        <f>C16*W15</f>
        <v>627.03000000000031</v>
      </c>
      <c r="X16" s="48"/>
      <c r="Y16" s="9">
        <v>0.36</v>
      </c>
      <c r="Z16" s="9">
        <v>0.23</v>
      </c>
      <c r="AA16" s="9">
        <v>0.1</v>
      </c>
      <c r="AB16" s="9">
        <v>0.14000000000000001</v>
      </c>
      <c r="AC16" s="9">
        <v>0.22</v>
      </c>
      <c r="AD16" s="9">
        <v>1.35</v>
      </c>
      <c r="AE16" s="9">
        <v>0.46</v>
      </c>
      <c r="AF16" s="9">
        <v>0.19</v>
      </c>
      <c r="AG16" s="9">
        <v>0.41</v>
      </c>
      <c r="AH16" s="9">
        <v>0.37</v>
      </c>
      <c r="AI16" s="9">
        <v>0.11</v>
      </c>
      <c r="AJ16" s="9">
        <v>1.67</v>
      </c>
      <c r="AK16" s="9">
        <v>1.49</v>
      </c>
      <c r="AL16" s="9">
        <v>2.5</v>
      </c>
      <c r="AM16" s="9">
        <v>2.2599999999999998</v>
      </c>
      <c r="AN16" s="9">
        <v>1.61</v>
      </c>
      <c r="AO16" s="9">
        <v>2.96</v>
      </c>
    </row>
    <row r="17" spans="1:41" ht="30" customHeight="1" x14ac:dyDescent="0.3">
      <c r="A17" s="3"/>
      <c r="B17" s="3"/>
      <c r="C17" s="4">
        <v>14</v>
      </c>
      <c r="D17" s="5">
        <f>D15*C17</f>
        <v>993.8599999999999</v>
      </c>
      <c r="E17" s="5">
        <f>E15*C17</f>
        <v>931.69999999999993</v>
      </c>
      <c r="F17" s="5">
        <f t="shared" ref="F17:F19" si="8">C17*$F$15</f>
        <v>942.19999999999993</v>
      </c>
      <c r="G17" s="5">
        <f t="shared" si="0"/>
        <v>939.2399999999999</v>
      </c>
      <c r="H17" s="5">
        <f>C17*H15</f>
        <v>878.22</v>
      </c>
      <c r="I17" s="5">
        <f>C17*I15</f>
        <v>909.86000000000013</v>
      </c>
      <c r="J17" s="5">
        <f>C17*J15</f>
        <v>944.86000000000013</v>
      </c>
      <c r="K17" s="5">
        <f>C17*K15</f>
        <v>965.72</v>
      </c>
      <c r="L17" s="5">
        <f>C17*L15</f>
        <v>989.10000000000014</v>
      </c>
      <c r="M17" s="5">
        <f>C17*M15</f>
        <v>990.6400000000001</v>
      </c>
      <c r="N17" s="5">
        <f>C17*N15</f>
        <v>995.82000000000016</v>
      </c>
      <c r="O17" s="5">
        <f>C17*O15</f>
        <v>1001.5600000000001</v>
      </c>
      <c r="P17" s="5">
        <f>C17*P15</f>
        <v>998.90000000000009</v>
      </c>
      <c r="Q17" s="5">
        <f>C17*Q15</f>
        <v>992.46000000000026</v>
      </c>
      <c r="R17" s="5">
        <f>C17*R15</f>
        <v>973.56000000000029</v>
      </c>
      <c r="S17" s="5">
        <f>C17*S15</f>
        <v>970.48000000000025</v>
      </c>
      <c r="T17" s="5">
        <f>C17*T15</f>
        <v>968.52000000000032</v>
      </c>
      <c r="U17" s="5">
        <f>C17*U15</f>
        <v>967.12000000000035</v>
      </c>
      <c r="V17" s="19">
        <f>C17*V15</f>
        <v>970.34000000000037</v>
      </c>
      <c r="W17" s="5">
        <f>C17*W15</f>
        <v>975.38000000000045</v>
      </c>
      <c r="X17" s="48"/>
      <c r="Y17" s="9">
        <v>0.36</v>
      </c>
      <c r="Z17" s="9">
        <v>0.23</v>
      </c>
      <c r="AA17" s="9">
        <v>0.1</v>
      </c>
      <c r="AB17" s="9">
        <v>0.14000000000000001</v>
      </c>
      <c r="AC17" s="9">
        <v>0.22</v>
      </c>
      <c r="AD17" s="9">
        <v>1.35</v>
      </c>
      <c r="AE17" s="9">
        <v>0.46</v>
      </c>
      <c r="AF17" s="9">
        <v>0.19</v>
      </c>
      <c r="AG17" s="9">
        <v>0.41</v>
      </c>
      <c r="AH17" s="9">
        <v>0.37</v>
      </c>
      <c r="AI17" s="9">
        <v>0.11</v>
      </c>
      <c r="AJ17" s="9">
        <v>1.67</v>
      </c>
      <c r="AK17" s="9">
        <v>1.49</v>
      </c>
      <c r="AL17" s="9">
        <v>2.5</v>
      </c>
      <c r="AM17" s="9">
        <v>2.2599999999999998</v>
      </c>
      <c r="AN17" s="9">
        <v>1.61</v>
      </c>
      <c r="AO17" s="9">
        <v>2.96</v>
      </c>
    </row>
    <row r="18" spans="1:41" ht="30" customHeight="1" x14ac:dyDescent="0.3">
      <c r="A18" s="3"/>
      <c r="B18" s="3"/>
      <c r="C18" s="4">
        <v>19</v>
      </c>
      <c r="D18" s="5">
        <f>D15*C18</f>
        <v>1348.81</v>
      </c>
      <c r="E18" s="5">
        <f>E15*C18</f>
        <v>1264.45</v>
      </c>
      <c r="F18" s="5">
        <f t="shared" si="8"/>
        <v>1278.7</v>
      </c>
      <c r="G18" s="5">
        <f t="shared" si="0"/>
        <v>1275.74</v>
      </c>
      <c r="H18" s="5">
        <f>C17*H15</f>
        <v>878.22</v>
      </c>
      <c r="I18" s="5">
        <f>C18*I15</f>
        <v>1234.8100000000002</v>
      </c>
      <c r="J18" s="5">
        <f>C18*J15</f>
        <v>1282.3100000000002</v>
      </c>
      <c r="K18" s="5">
        <f>C18*K15</f>
        <v>1310.6200000000001</v>
      </c>
      <c r="L18" s="5">
        <f>C18*L15</f>
        <v>1342.3500000000001</v>
      </c>
      <c r="M18" s="5">
        <f>C18*M15</f>
        <v>1344.44</v>
      </c>
      <c r="N18" s="5">
        <f>C18*N15</f>
        <v>1351.4700000000003</v>
      </c>
      <c r="O18" s="5">
        <f>C18*O15</f>
        <v>1359.2600000000002</v>
      </c>
      <c r="P18" s="5">
        <f>C18*P15</f>
        <v>1355.65</v>
      </c>
      <c r="Q18" s="5">
        <f>C18*Q15</f>
        <v>1346.9100000000003</v>
      </c>
      <c r="R18" s="5">
        <f>C18*R15</f>
        <v>1321.2600000000004</v>
      </c>
      <c r="S18" s="5">
        <f>C18*S15</f>
        <v>1317.0800000000004</v>
      </c>
      <c r="T18" s="5">
        <f>C18*T15</f>
        <v>1314.4200000000003</v>
      </c>
      <c r="U18" s="5">
        <f>C18*U15</f>
        <v>1312.5200000000004</v>
      </c>
      <c r="V18" s="19">
        <f>C18*V15</f>
        <v>1316.8900000000006</v>
      </c>
      <c r="W18" s="5">
        <f>C18*W15</f>
        <v>1323.7300000000005</v>
      </c>
      <c r="X18" s="48"/>
      <c r="Y18" s="9">
        <v>0.36</v>
      </c>
      <c r="Z18" s="9">
        <v>0.23</v>
      </c>
      <c r="AA18" s="9">
        <v>0.1</v>
      </c>
      <c r="AB18" s="9">
        <v>0.14000000000000001</v>
      </c>
      <c r="AC18" s="9">
        <v>0.22</v>
      </c>
      <c r="AD18" s="9">
        <v>1.35</v>
      </c>
      <c r="AE18" s="9">
        <v>0.46</v>
      </c>
      <c r="AF18" s="9">
        <v>0.19</v>
      </c>
      <c r="AG18" s="9">
        <v>0.41</v>
      </c>
      <c r="AH18" s="9">
        <v>0.37</v>
      </c>
      <c r="AI18" s="9">
        <v>0.11</v>
      </c>
      <c r="AJ18" s="9">
        <v>1.67</v>
      </c>
      <c r="AK18" s="9">
        <v>1.49</v>
      </c>
      <c r="AL18" s="9">
        <v>2.5</v>
      </c>
      <c r="AM18" s="9">
        <v>2.2599999999999998</v>
      </c>
      <c r="AN18" s="9">
        <v>1.61</v>
      </c>
      <c r="AO18" s="9">
        <v>2.96</v>
      </c>
    </row>
    <row r="19" spans="1:41" ht="30" customHeight="1" x14ac:dyDescent="0.3">
      <c r="A19" s="3"/>
      <c r="B19" s="3"/>
      <c r="C19" s="4">
        <v>48</v>
      </c>
      <c r="D19" s="5">
        <f>D15*C19</f>
        <v>3407.5199999999995</v>
      </c>
      <c r="E19" s="5">
        <f>E15*C19</f>
        <v>3194.3999999999996</v>
      </c>
      <c r="F19" s="5">
        <f t="shared" si="8"/>
        <v>3230.3999999999996</v>
      </c>
      <c r="G19" s="5">
        <f t="shared" si="0"/>
        <v>3227.4399999999996</v>
      </c>
      <c r="H19" s="5">
        <f>C19*H15</f>
        <v>3011.04</v>
      </c>
      <c r="I19" s="5">
        <f>C19*I15</f>
        <v>3119.5200000000004</v>
      </c>
      <c r="J19" s="5">
        <f>C19*J15</f>
        <v>3239.5200000000004</v>
      </c>
      <c r="K19" s="5">
        <f>C19*K15</f>
        <v>3311.04</v>
      </c>
      <c r="L19" s="5">
        <f>C19*L15</f>
        <v>3391.2000000000003</v>
      </c>
      <c r="M19" s="5">
        <f>C19*M15</f>
        <v>3396.4800000000005</v>
      </c>
      <c r="N19" s="5">
        <f>C19*N15</f>
        <v>3414.2400000000007</v>
      </c>
      <c r="O19" s="5">
        <f>C19*O15</f>
        <v>3433.92</v>
      </c>
      <c r="P19" s="5">
        <f>C19*P15</f>
        <v>3424.8</v>
      </c>
      <c r="Q19" s="5">
        <f>C19*Q15</f>
        <v>3402.7200000000007</v>
      </c>
      <c r="R19" s="5">
        <f>C19*R15</f>
        <v>3337.920000000001</v>
      </c>
      <c r="S19" s="5">
        <f>C19*S15</f>
        <v>3327.360000000001</v>
      </c>
      <c r="T19" s="5">
        <f>C19*T15</f>
        <v>3320.6400000000012</v>
      </c>
      <c r="U19" s="5">
        <f>C19*U15</f>
        <v>3315.8400000000011</v>
      </c>
      <c r="V19" s="19">
        <f>C19*V15</f>
        <v>3326.8800000000015</v>
      </c>
      <c r="W19" s="5">
        <f>C19*W15</f>
        <v>3344.1600000000017</v>
      </c>
      <c r="X19" s="48"/>
      <c r="Y19" s="9">
        <v>0.36</v>
      </c>
      <c r="Z19" s="9">
        <v>0.23</v>
      </c>
      <c r="AA19" s="9">
        <v>0.1</v>
      </c>
      <c r="AB19" s="9">
        <v>0.14000000000000001</v>
      </c>
      <c r="AC19" s="9">
        <v>0.22</v>
      </c>
      <c r="AD19" s="9">
        <v>1.35</v>
      </c>
      <c r="AE19" s="9">
        <v>0.46</v>
      </c>
      <c r="AF19" s="9">
        <v>0.19</v>
      </c>
      <c r="AG19" s="9">
        <v>0.41</v>
      </c>
      <c r="AH19" s="9">
        <v>0.37</v>
      </c>
      <c r="AI19" s="9">
        <v>0.11</v>
      </c>
      <c r="AJ19" s="9">
        <v>1.67</v>
      </c>
      <c r="AK19" s="9">
        <v>1.49</v>
      </c>
      <c r="AL19" s="9">
        <v>2.5</v>
      </c>
      <c r="AM19" s="9">
        <v>2.2599999999999998</v>
      </c>
      <c r="AN19" s="9">
        <v>1.61</v>
      </c>
      <c r="AO19" s="9">
        <v>2.96</v>
      </c>
    </row>
    <row r="20" spans="1:41" ht="30" customHeight="1" x14ac:dyDescent="0.3">
      <c r="A20" s="3" t="s">
        <v>6</v>
      </c>
      <c r="B20" s="3" t="s">
        <v>10</v>
      </c>
      <c r="C20" s="4" t="s">
        <v>8</v>
      </c>
      <c r="D20" s="5">
        <v>70.290000000000006</v>
      </c>
      <c r="E20" s="5">
        <f>D20-4.44</f>
        <v>65.850000000000009</v>
      </c>
      <c r="F20" s="5">
        <f>E20+0.75</f>
        <v>66.600000000000009</v>
      </c>
      <c r="G20" s="5">
        <f t="shared" si="0"/>
        <v>63.640000000000008</v>
      </c>
      <c r="H20" s="5">
        <f>G20-AN20</f>
        <v>62.030000000000008</v>
      </c>
      <c r="I20" s="5">
        <f>H20+AM20</f>
        <v>64.290000000000006</v>
      </c>
      <c r="J20" s="5">
        <f>I20+AL20</f>
        <v>66.790000000000006</v>
      </c>
      <c r="K20" s="5">
        <f>J20+AK20</f>
        <v>68.28</v>
      </c>
      <c r="L20" s="5">
        <f>K20+AJ20</f>
        <v>69.95</v>
      </c>
      <c r="M20" s="5">
        <f>L20+AI20</f>
        <v>70.06</v>
      </c>
      <c r="N20" s="5">
        <f>M20+AH20</f>
        <v>70.430000000000007</v>
      </c>
      <c r="O20" s="5">
        <f>N20+AG20</f>
        <v>70.84</v>
      </c>
      <c r="P20" s="5">
        <f>O20-AF20</f>
        <v>70.650000000000006</v>
      </c>
      <c r="Q20" s="5">
        <f>P20-AE20</f>
        <v>70.190000000000012</v>
      </c>
      <c r="R20" s="5">
        <f t="shared" si="2"/>
        <v>68.840000000000018</v>
      </c>
      <c r="S20" s="5">
        <f t="shared" si="3"/>
        <v>68.620000000000019</v>
      </c>
      <c r="T20" s="5">
        <f t="shared" si="4"/>
        <v>68.480000000000018</v>
      </c>
      <c r="U20" s="5">
        <f t="shared" si="5"/>
        <v>68.380000000000024</v>
      </c>
      <c r="V20" s="19">
        <f t="shared" si="6"/>
        <v>68.610000000000028</v>
      </c>
      <c r="W20" s="5">
        <f t="shared" si="7"/>
        <v>68.970000000000027</v>
      </c>
      <c r="X20" s="48"/>
      <c r="Y20" s="9">
        <v>0.36</v>
      </c>
      <c r="Z20" s="9">
        <v>0.23</v>
      </c>
      <c r="AA20" s="9">
        <v>0.1</v>
      </c>
      <c r="AB20" s="9">
        <v>0.14000000000000001</v>
      </c>
      <c r="AC20" s="9">
        <v>0.22</v>
      </c>
      <c r="AD20" s="9">
        <v>1.35</v>
      </c>
      <c r="AE20" s="9">
        <v>0.46</v>
      </c>
      <c r="AF20" s="9">
        <v>0.19</v>
      </c>
      <c r="AG20" s="9">
        <v>0.41</v>
      </c>
      <c r="AH20" s="9">
        <v>0.37</v>
      </c>
      <c r="AI20" s="9">
        <v>0.11</v>
      </c>
      <c r="AJ20" s="9">
        <v>1.67</v>
      </c>
      <c r="AK20" s="9">
        <v>1.49</v>
      </c>
      <c r="AL20" s="9">
        <v>2.5</v>
      </c>
      <c r="AM20" s="9">
        <v>2.2599999999999998</v>
      </c>
      <c r="AN20" s="9">
        <v>1.61</v>
      </c>
      <c r="AO20" s="9">
        <v>2.96</v>
      </c>
    </row>
    <row r="21" spans="1:41" ht="30" customHeight="1" x14ac:dyDescent="0.3">
      <c r="A21" s="3"/>
      <c r="B21" s="3"/>
      <c r="C21" s="4">
        <v>9</v>
      </c>
      <c r="D21" s="5">
        <f>D20*C21</f>
        <v>632.61</v>
      </c>
      <c r="E21" s="5">
        <f>E20*C21</f>
        <v>592.65000000000009</v>
      </c>
      <c r="F21" s="5">
        <f>C21*$F$20</f>
        <v>599.40000000000009</v>
      </c>
      <c r="G21" s="5">
        <f t="shared" si="0"/>
        <v>596.44000000000005</v>
      </c>
      <c r="H21" s="5">
        <f>C21*H20</f>
        <v>558.2700000000001</v>
      </c>
      <c r="I21" s="5">
        <f>C21*I20</f>
        <v>578.61</v>
      </c>
      <c r="J21" s="5">
        <f>C21*J20</f>
        <v>601.11</v>
      </c>
      <c r="K21" s="5">
        <f>C21*K20</f>
        <v>614.52</v>
      </c>
      <c r="L21" s="5">
        <f>C21*L20</f>
        <v>629.55000000000007</v>
      </c>
      <c r="M21" s="5">
        <f>C21*M20</f>
        <v>630.54</v>
      </c>
      <c r="N21" s="5">
        <f>C21*N20</f>
        <v>633.87000000000012</v>
      </c>
      <c r="O21" s="5">
        <f>C21*O20</f>
        <v>637.56000000000006</v>
      </c>
      <c r="P21" s="5">
        <f>C21*P20</f>
        <v>635.85</v>
      </c>
      <c r="Q21" s="5">
        <f>C21*Q20</f>
        <v>631.71000000000015</v>
      </c>
      <c r="R21" s="5">
        <f>C21*R20</f>
        <v>619.56000000000017</v>
      </c>
      <c r="S21" s="5">
        <f>C21*S20</f>
        <v>617.58000000000015</v>
      </c>
      <c r="T21" s="5">
        <f>C21*T20</f>
        <v>616.32000000000016</v>
      </c>
      <c r="U21" s="5">
        <f>C21*U20</f>
        <v>615.42000000000019</v>
      </c>
      <c r="V21" s="19">
        <f>C21*V20</f>
        <v>617.49000000000024</v>
      </c>
      <c r="W21" s="5">
        <f>C21*W20</f>
        <v>620.73000000000025</v>
      </c>
      <c r="X21" s="48"/>
      <c r="Y21" s="9">
        <v>0.36</v>
      </c>
      <c r="Z21" s="9">
        <v>0.23</v>
      </c>
      <c r="AA21" s="9">
        <v>0.1</v>
      </c>
      <c r="AB21" s="9">
        <v>0.14000000000000001</v>
      </c>
      <c r="AC21" s="9">
        <v>0.22</v>
      </c>
      <c r="AD21" s="9">
        <v>1.35</v>
      </c>
      <c r="AE21" s="9">
        <v>0.46</v>
      </c>
      <c r="AF21" s="9">
        <v>0.19</v>
      </c>
      <c r="AG21" s="9">
        <v>0.41</v>
      </c>
      <c r="AH21" s="9">
        <v>0.37</v>
      </c>
      <c r="AI21" s="9">
        <v>0.11</v>
      </c>
      <c r="AJ21" s="9">
        <v>1.67</v>
      </c>
      <c r="AK21" s="9">
        <v>1.49</v>
      </c>
      <c r="AL21" s="9">
        <v>2.5</v>
      </c>
      <c r="AM21" s="9">
        <v>2.2599999999999998</v>
      </c>
      <c r="AN21" s="9">
        <v>1.61</v>
      </c>
      <c r="AO21" s="9">
        <v>2.96</v>
      </c>
    </row>
    <row r="22" spans="1:41" ht="30" customHeight="1" x14ac:dyDescent="0.3">
      <c r="A22" s="3"/>
      <c r="B22" s="3"/>
      <c r="C22" s="4">
        <v>14</v>
      </c>
      <c r="D22" s="5">
        <f>D20*C22</f>
        <v>984.06000000000006</v>
      </c>
      <c r="E22" s="5">
        <f>E20*C22</f>
        <v>921.90000000000009</v>
      </c>
      <c r="F22" s="5">
        <f t="shared" ref="F22:F24" si="9">C22*$F$20</f>
        <v>932.40000000000009</v>
      </c>
      <c r="G22" s="5">
        <f t="shared" si="0"/>
        <v>929.44</v>
      </c>
      <c r="H22" s="5">
        <f>C22*H20</f>
        <v>868.42000000000007</v>
      </c>
      <c r="I22" s="5">
        <f>C22*I20</f>
        <v>900.06000000000006</v>
      </c>
      <c r="J22" s="5">
        <f>C22*J20</f>
        <v>935.06000000000006</v>
      </c>
      <c r="K22" s="5">
        <f>C22*K20</f>
        <v>955.92000000000007</v>
      </c>
      <c r="L22" s="5">
        <f>C22*L20</f>
        <v>979.30000000000007</v>
      </c>
      <c r="M22" s="5">
        <f>C22*M20</f>
        <v>980.84</v>
      </c>
      <c r="N22" s="5">
        <f>C22*N20</f>
        <v>986.0200000000001</v>
      </c>
      <c r="O22" s="5">
        <f>C22*O20</f>
        <v>991.76</v>
      </c>
      <c r="P22" s="5">
        <f>C22*P20</f>
        <v>989.10000000000014</v>
      </c>
      <c r="Q22" s="5">
        <f>C22*Q20</f>
        <v>982.6600000000002</v>
      </c>
      <c r="R22" s="5">
        <f>C22*R20</f>
        <v>963.76000000000022</v>
      </c>
      <c r="S22" s="5">
        <f>C22*S20</f>
        <v>960.68000000000029</v>
      </c>
      <c r="T22" s="5">
        <f>C22*T20</f>
        <v>958.72000000000025</v>
      </c>
      <c r="U22" s="5">
        <f>C22*U20</f>
        <v>957.32000000000039</v>
      </c>
      <c r="V22" s="19">
        <f>C22*V20</f>
        <v>960.54000000000042</v>
      </c>
      <c r="W22" s="5">
        <f>C22*W20</f>
        <v>965.58000000000038</v>
      </c>
      <c r="X22" s="48"/>
      <c r="Y22" s="9">
        <v>0.36</v>
      </c>
      <c r="Z22" s="9">
        <v>0.23</v>
      </c>
      <c r="AA22" s="9">
        <v>0.1</v>
      </c>
      <c r="AB22" s="9">
        <v>0.14000000000000001</v>
      </c>
      <c r="AC22" s="9">
        <v>0.22</v>
      </c>
      <c r="AD22" s="9">
        <v>1.35</v>
      </c>
      <c r="AE22" s="9">
        <v>0.46</v>
      </c>
      <c r="AF22" s="9">
        <v>0.19</v>
      </c>
      <c r="AG22" s="9">
        <v>0.41</v>
      </c>
      <c r="AH22" s="9">
        <v>0.37</v>
      </c>
      <c r="AI22" s="9">
        <v>0.11</v>
      </c>
      <c r="AJ22" s="9">
        <v>1.67</v>
      </c>
      <c r="AK22" s="9">
        <v>1.49</v>
      </c>
      <c r="AL22" s="9">
        <v>2.5</v>
      </c>
      <c r="AM22" s="9">
        <v>2.2599999999999998</v>
      </c>
      <c r="AN22" s="9">
        <v>1.61</v>
      </c>
      <c r="AO22" s="9">
        <v>2.96</v>
      </c>
    </row>
    <row r="23" spans="1:41" ht="30" customHeight="1" x14ac:dyDescent="0.3">
      <c r="A23" s="3"/>
      <c r="B23" s="3"/>
      <c r="C23" s="4">
        <v>19</v>
      </c>
      <c r="D23" s="5">
        <f>D20*C23</f>
        <v>1335.5100000000002</v>
      </c>
      <c r="E23" s="5">
        <f>E20*C23</f>
        <v>1251.1500000000001</v>
      </c>
      <c r="F23" s="5">
        <f t="shared" si="9"/>
        <v>1265.4000000000001</v>
      </c>
      <c r="G23" s="5">
        <f t="shared" si="0"/>
        <v>1262.44</v>
      </c>
      <c r="H23" s="5">
        <f>C23*H20</f>
        <v>1178.5700000000002</v>
      </c>
      <c r="I23" s="5">
        <f>C23*I20</f>
        <v>1221.5100000000002</v>
      </c>
      <c r="J23" s="5">
        <f>C23*J20</f>
        <v>1269.0100000000002</v>
      </c>
      <c r="K23" s="5">
        <f>C23*K20</f>
        <v>1297.32</v>
      </c>
      <c r="L23" s="5">
        <f>C23*L20</f>
        <v>1329.05</v>
      </c>
      <c r="M23" s="5">
        <f>C23*M20</f>
        <v>1331.14</v>
      </c>
      <c r="N23" s="5">
        <f>C23*N20</f>
        <v>1338.17</v>
      </c>
      <c r="O23" s="5">
        <f>C23*O20</f>
        <v>1345.96</v>
      </c>
      <c r="P23" s="5">
        <f>C23*P20</f>
        <v>1342.3500000000001</v>
      </c>
      <c r="Q23" s="5">
        <f>C23*Q20</f>
        <v>1333.6100000000001</v>
      </c>
      <c r="R23" s="5">
        <f>C23*R20</f>
        <v>1307.9600000000003</v>
      </c>
      <c r="S23" s="5">
        <f>C23*S20</f>
        <v>1303.7800000000004</v>
      </c>
      <c r="T23" s="5">
        <f>C23*T20</f>
        <v>1301.1200000000003</v>
      </c>
      <c r="U23" s="5">
        <f>C23*U20</f>
        <v>1299.2200000000005</v>
      </c>
      <c r="V23" s="19">
        <f>C23*V20</f>
        <v>1303.5900000000006</v>
      </c>
      <c r="W23" s="5">
        <f>C23*W20</f>
        <v>1310.4300000000005</v>
      </c>
      <c r="X23" s="48"/>
      <c r="Y23" s="9">
        <v>0.36</v>
      </c>
      <c r="Z23" s="9">
        <v>0.23</v>
      </c>
      <c r="AA23" s="9">
        <v>0.1</v>
      </c>
      <c r="AB23" s="9">
        <v>0.14000000000000001</v>
      </c>
      <c r="AC23" s="9">
        <v>0.22</v>
      </c>
      <c r="AD23" s="9">
        <v>1.35</v>
      </c>
      <c r="AE23" s="9">
        <v>0.46</v>
      </c>
      <c r="AF23" s="9">
        <v>0.19</v>
      </c>
      <c r="AG23" s="9">
        <v>0.41</v>
      </c>
      <c r="AH23" s="9">
        <v>0.37</v>
      </c>
      <c r="AI23" s="9">
        <v>0.11</v>
      </c>
      <c r="AJ23" s="9">
        <v>1.67</v>
      </c>
      <c r="AK23" s="9">
        <v>1.49</v>
      </c>
      <c r="AL23" s="9">
        <v>2.5</v>
      </c>
      <c r="AM23" s="9">
        <v>2.2599999999999998</v>
      </c>
      <c r="AN23" s="9">
        <v>1.61</v>
      </c>
      <c r="AO23" s="9">
        <v>2.96</v>
      </c>
    </row>
    <row r="24" spans="1:41" ht="30" customHeight="1" x14ac:dyDescent="0.3">
      <c r="A24" s="3"/>
      <c r="B24" s="3"/>
      <c r="C24" s="4">
        <v>48</v>
      </c>
      <c r="D24" s="5">
        <f>D20*C24</f>
        <v>3373.92</v>
      </c>
      <c r="E24" s="5">
        <f>E20*C24</f>
        <v>3160.8</v>
      </c>
      <c r="F24" s="5">
        <f t="shared" si="9"/>
        <v>3196.8</v>
      </c>
      <c r="G24" s="5">
        <f t="shared" si="0"/>
        <v>3193.84</v>
      </c>
      <c r="H24" s="5">
        <f>C24*H20</f>
        <v>2977.4400000000005</v>
      </c>
      <c r="I24" s="5">
        <f>C24*I20</f>
        <v>3085.92</v>
      </c>
      <c r="J24" s="5">
        <f>C24*J20</f>
        <v>3205.92</v>
      </c>
      <c r="K24" s="5">
        <f>C24*K20</f>
        <v>3277.44</v>
      </c>
      <c r="L24" s="5">
        <f>C24*L20</f>
        <v>3357.6000000000004</v>
      </c>
      <c r="M24" s="5">
        <f>C24*M20</f>
        <v>3362.88</v>
      </c>
      <c r="N24" s="5">
        <f>C24*N20</f>
        <v>3380.6400000000003</v>
      </c>
      <c r="O24" s="5">
        <f>C24*O20</f>
        <v>3400.32</v>
      </c>
      <c r="P24" s="5">
        <f>C24*P20</f>
        <v>3391.2000000000003</v>
      </c>
      <c r="Q24" s="5">
        <f>C24*Q20</f>
        <v>3369.1200000000008</v>
      </c>
      <c r="R24" s="5">
        <f>C24*R20</f>
        <v>3304.3200000000006</v>
      </c>
      <c r="S24" s="5">
        <f>C24*S20</f>
        <v>3293.7600000000011</v>
      </c>
      <c r="T24" s="5">
        <f>C24*T20</f>
        <v>3287.0400000000009</v>
      </c>
      <c r="U24" s="5">
        <f>C24*U20</f>
        <v>3282.2400000000011</v>
      </c>
      <c r="V24" s="19">
        <f>C24*V20</f>
        <v>3293.2800000000016</v>
      </c>
      <c r="W24" s="5">
        <f>C24*W20</f>
        <v>3310.5600000000013</v>
      </c>
      <c r="X24" s="48"/>
      <c r="Y24" s="9">
        <v>0.36</v>
      </c>
      <c r="Z24" s="9">
        <v>0.23</v>
      </c>
      <c r="AA24" s="9">
        <v>0.1</v>
      </c>
      <c r="AB24" s="9">
        <v>0.14000000000000001</v>
      </c>
      <c r="AC24" s="9">
        <v>0.22</v>
      </c>
      <c r="AD24" s="9">
        <v>1.35</v>
      </c>
      <c r="AE24" s="9">
        <v>0.46</v>
      </c>
      <c r="AF24" s="9">
        <v>0.19</v>
      </c>
      <c r="AG24" s="9">
        <v>0.41</v>
      </c>
      <c r="AH24" s="9">
        <v>0.37</v>
      </c>
      <c r="AI24" s="9">
        <v>0.11</v>
      </c>
      <c r="AJ24" s="9">
        <v>1.67</v>
      </c>
      <c r="AK24" s="9">
        <v>1.49</v>
      </c>
      <c r="AL24" s="9">
        <v>2.5</v>
      </c>
      <c r="AM24" s="9">
        <v>2.2599999999999998</v>
      </c>
      <c r="AN24" s="9">
        <v>1.61</v>
      </c>
      <c r="AO24" s="9">
        <v>2.96</v>
      </c>
    </row>
    <row r="25" spans="1:41" ht="30" customHeight="1" x14ac:dyDescent="0.3">
      <c r="A25" s="3" t="s">
        <v>6</v>
      </c>
      <c r="B25" s="3" t="s">
        <v>11</v>
      </c>
      <c r="C25" s="4" t="s">
        <v>8</v>
      </c>
      <c r="D25" s="5">
        <v>71.03</v>
      </c>
      <c r="E25" s="5">
        <f>D25-4.44</f>
        <v>66.59</v>
      </c>
      <c r="F25" s="5">
        <f>E25+0.75</f>
        <v>67.34</v>
      </c>
      <c r="G25" s="5">
        <f t="shared" si="0"/>
        <v>64.38000000000001</v>
      </c>
      <c r="H25" s="5">
        <f>G25-AN25</f>
        <v>62.77000000000001</v>
      </c>
      <c r="I25" s="5">
        <f>H25+AM25</f>
        <v>65.030000000000015</v>
      </c>
      <c r="J25" s="5">
        <f>I25+AL25</f>
        <v>67.530000000000015</v>
      </c>
      <c r="K25" s="5">
        <f>J25+AK25</f>
        <v>69.02000000000001</v>
      </c>
      <c r="L25" s="5">
        <f>K25+AJ25</f>
        <v>70.690000000000012</v>
      </c>
      <c r="M25" s="5">
        <f>L25+AI24</f>
        <v>70.800000000000011</v>
      </c>
      <c r="N25" s="5">
        <f>M25+AH25</f>
        <v>71.170000000000016</v>
      </c>
      <c r="O25" s="5">
        <f>N25+AG25</f>
        <v>71.580000000000013</v>
      </c>
      <c r="P25" s="5">
        <f>O25-AF25</f>
        <v>71.390000000000015</v>
      </c>
      <c r="Q25" s="5">
        <f>P25-AE25</f>
        <v>70.930000000000021</v>
      </c>
      <c r="R25" s="5">
        <f t="shared" si="2"/>
        <v>69.580000000000027</v>
      </c>
      <c r="S25" s="5">
        <f t="shared" si="3"/>
        <v>69.360000000000028</v>
      </c>
      <c r="T25" s="5">
        <f t="shared" si="4"/>
        <v>69.220000000000027</v>
      </c>
      <c r="U25" s="5">
        <f t="shared" si="5"/>
        <v>69.120000000000033</v>
      </c>
      <c r="V25" s="19">
        <f t="shared" si="6"/>
        <v>69.350000000000037</v>
      </c>
      <c r="W25" s="5">
        <f t="shared" si="7"/>
        <v>69.710000000000036</v>
      </c>
      <c r="X25" s="48"/>
      <c r="Y25" s="9">
        <v>0.36</v>
      </c>
      <c r="Z25" s="9">
        <v>0.23</v>
      </c>
      <c r="AA25" s="9">
        <v>0.1</v>
      </c>
      <c r="AB25" s="9">
        <v>0.14000000000000001</v>
      </c>
      <c r="AC25" s="9">
        <v>0.22</v>
      </c>
      <c r="AD25" s="9">
        <v>1.35</v>
      </c>
      <c r="AE25" s="9">
        <v>0.46</v>
      </c>
      <c r="AF25" s="9">
        <v>0.19</v>
      </c>
      <c r="AG25" s="9">
        <v>0.41</v>
      </c>
      <c r="AH25" s="9">
        <v>0.37</v>
      </c>
      <c r="AI25" s="9">
        <v>0.11</v>
      </c>
      <c r="AJ25" s="9">
        <v>1.67</v>
      </c>
      <c r="AK25" s="9">
        <v>1.49</v>
      </c>
      <c r="AL25" s="9">
        <v>2.5</v>
      </c>
      <c r="AM25" s="9">
        <v>2.2599999999999998</v>
      </c>
      <c r="AN25" s="9">
        <v>1.61</v>
      </c>
      <c r="AO25" s="9">
        <v>2.96</v>
      </c>
    </row>
    <row r="26" spans="1:41" ht="30" customHeight="1" x14ac:dyDescent="0.3">
      <c r="A26" s="3"/>
      <c r="B26" s="3"/>
      <c r="C26" s="4">
        <v>9</v>
      </c>
      <c r="D26" s="5">
        <f>D25*C26</f>
        <v>639.27</v>
      </c>
      <c r="E26" s="5">
        <f>E25*C26</f>
        <v>599.31000000000006</v>
      </c>
      <c r="F26" s="5">
        <f>C26*$F$25</f>
        <v>606.06000000000006</v>
      </c>
      <c r="G26" s="5">
        <f t="shared" si="0"/>
        <v>603.1</v>
      </c>
      <c r="H26" s="5">
        <f>C26*H25</f>
        <v>564.93000000000006</v>
      </c>
      <c r="I26" s="5">
        <f>C26*I25</f>
        <v>585.2700000000001</v>
      </c>
      <c r="J26" s="5">
        <f>C26*J25</f>
        <v>607.7700000000001</v>
      </c>
      <c r="K26" s="5">
        <f>C26*K25</f>
        <v>621.18000000000006</v>
      </c>
      <c r="L26" s="5">
        <f>C26*L25</f>
        <v>636.21000000000015</v>
      </c>
      <c r="M26" s="5">
        <f>C26*M25</f>
        <v>637.20000000000005</v>
      </c>
      <c r="N26" s="5">
        <f>C26*N25</f>
        <v>640.5300000000002</v>
      </c>
      <c r="O26" s="5">
        <f>C26*O25</f>
        <v>644.22000000000014</v>
      </c>
      <c r="P26" s="5">
        <f>C26*P25</f>
        <v>642.5100000000001</v>
      </c>
      <c r="Q26" s="5">
        <f>C26*Q25</f>
        <v>638.37000000000023</v>
      </c>
      <c r="R26" s="5">
        <f>C26*R25</f>
        <v>626.22000000000025</v>
      </c>
      <c r="S26" s="5">
        <f>C26*S25</f>
        <v>624.24000000000024</v>
      </c>
      <c r="T26" s="5">
        <f>C26*T25</f>
        <v>622.98000000000025</v>
      </c>
      <c r="U26" s="5">
        <f>C26*U25</f>
        <v>622.08000000000027</v>
      </c>
      <c r="V26" s="19">
        <f>C26*V25</f>
        <v>624.15000000000032</v>
      </c>
      <c r="W26" s="5">
        <f>C26*W25</f>
        <v>627.39000000000033</v>
      </c>
      <c r="X26" s="48"/>
      <c r="Y26" s="9">
        <v>0.36</v>
      </c>
      <c r="Z26" s="9">
        <v>0.23</v>
      </c>
      <c r="AA26" s="9">
        <v>0.1</v>
      </c>
      <c r="AB26" s="9">
        <v>0.14000000000000001</v>
      </c>
      <c r="AC26" s="9">
        <v>0.22</v>
      </c>
      <c r="AD26" s="9">
        <v>1.35</v>
      </c>
      <c r="AE26" s="9">
        <v>0.46</v>
      </c>
      <c r="AF26" s="9">
        <v>0.19</v>
      </c>
      <c r="AG26" s="9">
        <v>0.41</v>
      </c>
      <c r="AH26" s="9">
        <v>0.37</v>
      </c>
      <c r="AI26" s="9">
        <v>0.11</v>
      </c>
      <c r="AJ26" s="9">
        <v>1.67</v>
      </c>
      <c r="AK26" s="9">
        <v>1.49</v>
      </c>
      <c r="AL26" s="9">
        <v>2.5</v>
      </c>
      <c r="AM26" s="9">
        <v>2.2599999999999998</v>
      </c>
      <c r="AN26" s="9">
        <v>1.61</v>
      </c>
      <c r="AO26" s="9">
        <v>2.96</v>
      </c>
    </row>
    <row r="27" spans="1:41" ht="30" customHeight="1" x14ac:dyDescent="0.3">
      <c r="A27" s="3"/>
      <c r="B27" s="3"/>
      <c r="C27" s="4">
        <v>14</v>
      </c>
      <c r="D27" s="5">
        <f>D25*C27</f>
        <v>994.42000000000007</v>
      </c>
      <c r="E27" s="5">
        <f>E25*C27</f>
        <v>932.26</v>
      </c>
      <c r="F27" s="5">
        <f t="shared" ref="F27:F29" si="10">C27*$F$25</f>
        <v>942.76</v>
      </c>
      <c r="G27" s="5">
        <f t="shared" si="0"/>
        <v>939.8</v>
      </c>
      <c r="H27" s="5">
        <f>H25*C27</f>
        <v>878.7800000000002</v>
      </c>
      <c r="I27" s="5">
        <f>C27*I25</f>
        <v>910.42000000000019</v>
      </c>
      <c r="J27" s="5">
        <f>C27*J25</f>
        <v>945.42000000000019</v>
      </c>
      <c r="K27" s="5">
        <f>C27*K25</f>
        <v>966.2800000000002</v>
      </c>
      <c r="L27" s="5">
        <f>C27*L25</f>
        <v>989.6600000000002</v>
      </c>
      <c r="M27" s="5">
        <f>C27*M25</f>
        <v>991.20000000000016</v>
      </c>
      <c r="N27" s="5">
        <f>C27*N25</f>
        <v>996.38000000000022</v>
      </c>
      <c r="O27" s="5">
        <f>C27*O25</f>
        <v>1002.1200000000001</v>
      </c>
      <c r="P27" s="5">
        <f>C27*P25</f>
        <v>999.46000000000026</v>
      </c>
      <c r="Q27" s="5">
        <f>C27*Q25</f>
        <v>993.02000000000032</v>
      </c>
      <c r="R27" s="5">
        <f>C27*R25</f>
        <v>974.12000000000035</v>
      </c>
      <c r="S27" s="5">
        <f>C27*S25</f>
        <v>971.04000000000042</v>
      </c>
      <c r="T27" s="5">
        <f>C27*T25</f>
        <v>969.08000000000038</v>
      </c>
      <c r="U27" s="5">
        <f>C27*U25</f>
        <v>967.68000000000052</v>
      </c>
      <c r="V27" s="19">
        <f>C27*V25</f>
        <v>970.90000000000055</v>
      </c>
      <c r="W27" s="5">
        <f>C27*W25</f>
        <v>975.94000000000051</v>
      </c>
      <c r="X27" s="48"/>
      <c r="Y27" s="9">
        <v>0.36</v>
      </c>
      <c r="Z27" s="9">
        <v>0.23</v>
      </c>
      <c r="AA27" s="9">
        <v>0.1</v>
      </c>
      <c r="AB27" s="9">
        <v>0.14000000000000001</v>
      </c>
      <c r="AC27" s="9">
        <v>0.22</v>
      </c>
      <c r="AD27" s="9">
        <v>1.35</v>
      </c>
      <c r="AE27" s="9">
        <v>0.46</v>
      </c>
      <c r="AF27" s="9">
        <v>0.19</v>
      </c>
      <c r="AG27" s="9">
        <v>0.41</v>
      </c>
      <c r="AH27" s="9">
        <v>0.37</v>
      </c>
      <c r="AI27" s="9">
        <v>0.11</v>
      </c>
      <c r="AJ27" s="9">
        <v>1.67</v>
      </c>
      <c r="AK27" s="9">
        <v>1.49</v>
      </c>
      <c r="AL27" s="9">
        <v>2.5</v>
      </c>
      <c r="AM27" s="9">
        <v>2.2599999999999998</v>
      </c>
      <c r="AN27" s="9">
        <v>1.61</v>
      </c>
      <c r="AO27" s="9">
        <v>2.96</v>
      </c>
    </row>
    <row r="28" spans="1:41" ht="30" customHeight="1" x14ac:dyDescent="0.3">
      <c r="A28" s="3"/>
      <c r="B28" s="3"/>
      <c r="C28" s="4">
        <v>19</v>
      </c>
      <c r="D28" s="5">
        <f>D25*C28</f>
        <v>1349.57</v>
      </c>
      <c r="E28" s="5">
        <f>E25*C28</f>
        <v>1265.21</v>
      </c>
      <c r="F28" s="5">
        <f t="shared" si="10"/>
        <v>1279.46</v>
      </c>
      <c r="G28" s="5">
        <f t="shared" si="0"/>
        <v>1276.5</v>
      </c>
      <c r="H28" s="5">
        <f>C28*H25</f>
        <v>1192.6300000000001</v>
      </c>
      <c r="I28" s="5">
        <f>C28*I25</f>
        <v>1235.5700000000004</v>
      </c>
      <c r="J28" s="5">
        <f>C28*J25</f>
        <v>1283.0700000000004</v>
      </c>
      <c r="K28" s="5">
        <f>C28*K25</f>
        <v>1311.38</v>
      </c>
      <c r="L28" s="5">
        <f>C28*L25</f>
        <v>1343.1100000000001</v>
      </c>
      <c r="M28" s="5">
        <f>C28*M25</f>
        <v>1345.2000000000003</v>
      </c>
      <c r="N28" s="5">
        <f>C28*N25</f>
        <v>1352.2300000000002</v>
      </c>
      <c r="O28" s="5">
        <f>C28*O25</f>
        <v>1360.0200000000002</v>
      </c>
      <c r="P28" s="5">
        <f>C28*P25</f>
        <v>1356.4100000000003</v>
      </c>
      <c r="Q28" s="5">
        <f>C28*Q25</f>
        <v>1347.6700000000003</v>
      </c>
      <c r="R28" s="5">
        <f>C28*R25</f>
        <v>1322.0200000000004</v>
      </c>
      <c r="S28" s="5">
        <f>C28*S25</f>
        <v>1317.8400000000006</v>
      </c>
      <c r="T28" s="5">
        <f>C28*T25</f>
        <v>1315.1800000000005</v>
      </c>
      <c r="U28" s="5">
        <f>C28*U25</f>
        <v>1313.2800000000007</v>
      </c>
      <c r="V28" s="19">
        <f>C28*V25</f>
        <v>1317.6500000000008</v>
      </c>
      <c r="W28" s="5">
        <f>C28*W25</f>
        <v>1324.4900000000007</v>
      </c>
      <c r="X28" s="48"/>
      <c r="Y28" s="9">
        <v>0.36</v>
      </c>
      <c r="Z28" s="9">
        <v>0.23</v>
      </c>
      <c r="AA28" s="9">
        <v>0.1</v>
      </c>
      <c r="AB28" s="9">
        <v>0.14000000000000001</v>
      </c>
      <c r="AC28" s="9">
        <v>0.22</v>
      </c>
      <c r="AD28" s="9">
        <v>1.35</v>
      </c>
      <c r="AE28" s="9">
        <v>0.46</v>
      </c>
      <c r="AF28" s="9">
        <v>0.19</v>
      </c>
      <c r="AG28" s="9">
        <v>0.41</v>
      </c>
      <c r="AH28" s="9">
        <v>0.37</v>
      </c>
      <c r="AI28" s="9">
        <v>0.11</v>
      </c>
      <c r="AJ28" s="9">
        <v>1.67</v>
      </c>
      <c r="AK28" s="9">
        <v>1.49</v>
      </c>
      <c r="AL28" s="9">
        <v>2.5</v>
      </c>
      <c r="AM28" s="9">
        <v>2.2599999999999998</v>
      </c>
      <c r="AN28" s="9">
        <v>1.61</v>
      </c>
      <c r="AO28" s="9">
        <v>2.96</v>
      </c>
    </row>
    <row r="29" spans="1:41" ht="30" customHeight="1" x14ac:dyDescent="0.3">
      <c r="A29" s="3"/>
      <c r="B29" s="3"/>
      <c r="C29" s="4">
        <v>48</v>
      </c>
      <c r="D29" s="5">
        <f>D25*C29</f>
        <v>3409.44</v>
      </c>
      <c r="E29" s="5">
        <f>E25*C29</f>
        <v>3196.32</v>
      </c>
      <c r="F29" s="5">
        <f t="shared" si="10"/>
        <v>3232.32</v>
      </c>
      <c r="G29" s="5">
        <f t="shared" si="0"/>
        <v>3229.36</v>
      </c>
      <c r="H29" s="5">
        <f>C29*H25</f>
        <v>3012.9600000000005</v>
      </c>
      <c r="I29" s="5">
        <f>C29*I25</f>
        <v>3121.4400000000005</v>
      </c>
      <c r="J29" s="5">
        <f>C29*J25</f>
        <v>3241.4400000000005</v>
      </c>
      <c r="K29" s="5">
        <f>C29*K25</f>
        <v>3312.9600000000005</v>
      </c>
      <c r="L29" s="5">
        <f>C29*L25</f>
        <v>3393.1200000000008</v>
      </c>
      <c r="M29" s="5">
        <f>C29*M25</f>
        <v>3398.4000000000005</v>
      </c>
      <c r="N29" s="5">
        <f>C29*N25</f>
        <v>3416.1600000000008</v>
      </c>
      <c r="O29" s="5">
        <f>C29*O25</f>
        <v>3435.8400000000006</v>
      </c>
      <c r="P29" s="5">
        <f>C29*P25</f>
        <v>3426.7200000000007</v>
      </c>
      <c r="Q29" s="5">
        <f>C29*Q25</f>
        <v>3404.6400000000012</v>
      </c>
      <c r="R29" s="5">
        <f>C29*R25</f>
        <v>3339.8400000000011</v>
      </c>
      <c r="S29" s="5">
        <f>C29*S25</f>
        <v>3329.2800000000016</v>
      </c>
      <c r="T29" s="5">
        <f>C29*T25</f>
        <v>3322.5600000000013</v>
      </c>
      <c r="U29" s="5">
        <f>C29*U25</f>
        <v>3317.7600000000016</v>
      </c>
      <c r="V29" s="19">
        <f>C29*V25</f>
        <v>3328.800000000002</v>
      </c>
      <c r="W29" s="5">
        <f>C29*W25</f>
        <v>3346.0800000000017</v>
      </c>
      <c r="X29" s="48"/>
      <c r="Y29" s="9">
        <v>0.36</v>
      </c>
      <c r="Z29" s="9">
        <v>0.23</v>
      </c>
      <c r="AA29" s="9">
        <v>0.1</v>
      </c>
      <c r="AB29" s="9">
        <v>0.14000000000000001</v>
      </c>
      <c r="AC29" s="9">
        <v>0.22</v>
      </c>
      <c r="AD29" s="9">
        <v>1.35</v>
      </c>
      <c r="AE29" s="9">
        <v>0.46</v>
      </c>
      <c r="AF29" s="9">
        <v>0.19</v>
      </c>
      <c r="AG29" s="9">
        <v>0.41</v>
      </c>
      <c r="AH29" s="9">
        <v>0.37</v>
      </c>
      <c r="AI29" s="9">
        <v>0.11</v>
      </c>
      <c r="AJ29" s="9">
        <v>1.67</v>
      </c>
      <c r="AK29" s="9">
        <v>1.49</v>
      </c>
      <c r="AL29" s="9">
        <v>2.5</v>
      </c>
      <c r="AM29" s="9">
        <v>2.2599999999999998</v>
      </c>
      <c r="AN29" s="9">
        <v>1.61</v>
      </c>
      <c r="AO29" s="9">
        <v>2.96</v>
      </c>
    </row>
    <row r="30" spans="1:41" ht="30" customHeight="1" x14ac:dyDescent="0.3">
      <c r="A30" s="6" t="s">
        <v>6</v>
      </c>
      <c r="B30" s="3" t="s">
        <v>12</v>
      </c>
      <c r="C30" s="4" t="s">
        <v>8</v>
      </c>
      <c r="D30" s="5">
        <v>71.09</v>
      </c>
      <c r="E30" s="5">
        <f>D30-4.44</f>
        <v>66.650000000000006</v>
      </c>
      <c r="F30" s="5">
        <f>E30+0.75</f>
        <v>67.400000000000006</v>
      </c>
      <c r="G30" s="5">
        <f t="shared" si="0"/>
        <v>64.440000000000012</v>
      </c>
      <c r="H30" s="5">
        <f>G30-AN30</f>
        <v>62.830000000000013</v>
      </c>
      <c r="I30" s="5">
        <f>H30+AM31</f>
        <v>65.090000000000018</v>
      </c>
      <c r="J30" s="5">
        <f>I30+AL30</f>
        <v>67.590000000000018</v>
      </c>
      <c r="K30" s="5">
        <f>J30+AK30</f>
        <v>69.080000000000013</v>
      </c>
      <c r="L30" s="5">
        <f>K30+AJ30</f>
        <v>70.750000000000014</v>
      </c>
      <c r="M30" s="5">
        <f>L30+AI30</f>
        <v>70.860000000000014</v>
      </c>
      <c r="N30" s="5">
        <f>M30+AH30</f>
        <v>71.230000000000018</v>
      </c>
      <c r="O30" s="5">
        <f>N30+AG30</f>
        <v>71.640000000000015</v>
      </c>
      <c r="P30" s="5">
        <f>O30-AF30</f>
        <v>71.450000000000017</v>
      </c>
      <c r="Q30" s="5">
        <f>P30-AE30</f>
        <v>70.990000000000023</v>
      </c>
      <c r="R30" s="5">
        <f t="shared" si="2"/>
        <v>69.640000000000029</v>
      </c>
      <c r="S30" s="5">
        <f t="shared" si="3"/>
        <v>69.42000000000003</v>
      </c>
      <c r="T30" s="5">
        <f t="shared" si="4"/>
        <v>69.28000000000003</v>
      </c>
      <c r="U30" s="5">
        <f t="shared" si="5"/>
        <v>69.180000000000035</v>
      </c>
      <c r="V30" s="19">
        <f t="shared" si="6"/>
        <v>69.410000000000039</v>
      </c>
      <c r="W30" s="5">
        <f t="shared" si="7"/>
        <v>69.770000000000039</v>
      </c>
      <c r="X30" s="48"/>
      <c r="Y30" s="9">
        <v>0.36</v>
      </c>
      <c r="Z30" s="9">
        <v>0.23</v>
      </c>
      <c r="AA30" s="9">
        <v>0.1</v>
      </c>
      <c r="AB30" s="9">
        <v>0.14000000000000001</v>
      </c>
      <c r="AC30" s="9">
        <v>0.22</v>
      </c>
      <c r="AD30" s="9">
        <v>1.35</v>
      </c>
      <c r="AE30" s="9">
        <v>0.46</v>
      </c>
      <c r="AF30" s="9">
        <v>0.19</v>
      </c>
      <c r="AG30" s="9">
        <v>0.41</v>
      </c>
      <c r="AH30" s="9">
        <v>0.37</v>
      </c>
      <c r="AI30" s="9">
        <v>0.11</v>
      </c>
      <c r="AJ30" s="9">
        <v>1.67</v>
      </c>
      <c r="AK30" s="9">
        <v>1.49</v>
      </c>
      <c r="AL30" s="9">
        <v>2.5</v>
      </c>
      <c r="AM30" s="9">
        <v>2.2599999999999998</v>
      </c>
      <c r="AN30" s="9">
        <v>1.61</v>
      </c>
      <c r="AO30" s="9">
        <v>2.96</v>
      </c>
    </row>
    <row r="31" spans="1:41" ht="30" customHeight="1" x14ac:dyDescent="0.3">
      <c r="A31" s="3"/>
      <c r="B31" s="3"/>
      <c r="C31" s="4">
        <v>9</v>
      </c>
      <c r="D31" s="5">
        <f>D30*C31</f>
        <v>639.81000000000006</v>
      </c>
      <c r="E31" s="5">
        <f>E30*C31</f>
        <v>599.85</v>
      </c>
      <c r="F31" s="5">
        <f>C31*$F$30</f>
        <v>606.6</v>
      </c>
      <c r="G31" s="5">
        <f t="shared" si="0"/>
        <v>603.64</v>
      </c>
      <c r="H31" s="5">
        <f>C31*H30</f>
        <v>565.47000000000014</v>
      </c>
      <c r="I31" s="5">
        <f>C31*I30</f>
        <v>585.81000000000017</v>
      </c>
      <c r="J31" s="5">
        <f>C31*J30</f>
        <v>608.31000000000017</v>
      </c>
      <c r="K31" s="5">
        <f>C31*K30</f>
        <v>621.72000000000014</v>
      </c>
      <c r="L31" s="5">
        <f>C31*L30</f>
        <v>636.75000000000011</v>
      </c>
      <c r="M31" s="5">
        <f>C31*M30</f>
        <v>637.74000000000012</v>
      </c>
      <c r="N31" s="5">
        <f>C31*N30</f>
        <v>641.07000000000016</v>
      </c>
      <c r="O31" s="5">
        <f>C31*O30</f>
        <v>644.7600000000001</v>
      </c>
      <c r="P31" s="5">
        <f>C31*P30</f>
        <v>643.05000000000018</v>
      </c>
      <c r="Q31" s="5">
        <f>C31*Q30</f>
        <v>638.9100000000002</v>
      </c>
      <c r="R31" s="5">
        <f>C31*R30</f>
        <v>626.76000000000022</v>
      </c>
      <c r="S31" s="5">
        <f>C31*S30</f>
        <v>624.78000000000031</v>
      </c>
      <c r="T31" s="5">
        <f>C31*T30</f>
        <v>623.52000000000021</v>
      </c>
      <c r="U31" s="5">
        <f>C31*U30</f>
        <v>622.62000000000035</v>
      </c>
      <c r="V31" s="19">
        <f>C31*V30</f>
        <v>624.6900000000004</v>
      </c>
      <c r="W31" s="5">
        <f>C31*W30</f>
        <v>627.93000000000029</v>
      </c>
      <c r="X31" s="48"/>
      <c r="Y31" s="9">
        <v>0.36</v>
      </c>
      <c r="Z31" s="9">
        <v>0.23</v>
      </c>
      <c r="AA31" s="9">
        <v>0.1</v>
      </c>
      <c r="AB31" s="9">
        <v>0.14000000000000001</v>
      </c>
      <c r="AC31" s="9">
        <v>0.22</v>
      </c>
      <c r="AD31" s="9">
        <v>1.35</v>
      </c>
      <c r="AE31" s="9">
        <v>0.46</v>
      </c>
      <c r="AF31" s="9">
        <v>0.19</v>
      </c>
      <c r="AG31" s="9">
        <v>0.41</v>
      </c>
      <c r="AH31" s="9">
        <v>0.37</v>
      </c>
      <c r="AI31" s="9">
        <v>0.11</v>
      </c>
      <c r="AJ31" s="9">
        <v>1.67</v>
      </c>
      <c r="AK31" s="9">
        <v>1.49</v>
      </c>
      <c r="AL31" s="9">
        <v>2.5</v>
      </c>
      <c r="AM31" s="9">
        <v>2.2599999999999998</v>
      </c>
      <c r="AN31" s="9">
        <v>1.61</v>
      </c>
      <c r="AO31" s="9">
        <v>2.96</v>
      </c>
    </row>
    <row r="32" spans="1:41" ht="30" customHeight="1" x14ac:dyDescent="0.3">
      <c r="A32" s="3"/>
      <c r="B32" s="3"/>
      <c r="C32" s="4">
        <v>14</v>
      </c>
      <c r="D32" s="5">
        <f>D30*C32</f>
        <v>995.26</v>
      </c>
      <c r="E32" s="5">
        <f>E30*C32</f>
        <v>933.10000000000014</v>
      </c>
      <c r="F32" s="5">
        <f t="shared" ref="F32:F34" si="11">C32*$F$30</f>
        <v>943.60000000000014</v>
      </c>
      <c r="G32" s="5">
        <f t="shared" si="0"/>
        <v>940.6400000000001</v>
      </c>
      <c r="H32" s="5">
        <f>C32*H30</f>
        <v>879.62000000000012</v>
      </c>
      <c r="I32" s="5">
        <f>C32*I30</f>
        <v>911.26000000000022</v>
      </c>
      <c r="J32" s="5">
        <f>C32*J30</f>
        <v>946.26000000000022</v>
      </c>
      <c r="K32" s="5">
        <f>C32*K30</f>
        <v>967.12000000000012</v>
      </c>
      <c r="L32" s="5">
        <f>C32*L30</f>
        <v>990.50000000000023</v>
      </c>
      <c r="M32" s="5">
        <f>C32*M30</f>
        <v>992.04000000000019</v>
      </c>
      <c r="N32" s="5">
        <f>C32*N30</f>
        <v>997.22000000000025</v>
      </c>
      <c r="O32" s="5">
        <f>C32*O30</f>
        <v>1002.9600000000003</v>
      </c>
      <c r="P32" s="5">
        <f>C32*P30</f>
        <v>1000.3000000000002</v>
      </c>
      <c r="Q32" s="5">
        <f>C32*Q30</f>
        <v>993.86000000000035</v>
      </c>
      <c r="R32" s="5">
        <f>C32*R30</f>
        <v>974.96000000000038</v>
      </c>
      <c r="S32" s="5">
        <f>C32*S30</f>
        <v>971.88000000000045</v>
      </c>
      <c r="T32" s="5">
        <f>C32*T30</f>
        <v>969.92000000000041</v>
      </c>
      <c r="U32" s="5">
        <f>C32*U30</f>
        <v>968.52000000000044</v>
      </c>
      <c r="V32" s="19">
        <f>C32*V30</f>
        <v>971.74000000000058</v>
      </c>
      <c r="W32" s="5">
        <f>C32*W30</f>
        <v>976.78000000000054</v>
      </c>
      <c r="X32" s="48"/>
      <c r="Y32" s="9">
        <v>0.36</v>
      </c>
      <c r="Z32" s="9">
        <v>0.23</v>
      </c>
      <c r="AA32" s="9">
        <v>0.1</v>
      </c>
      <c r="AB32" s="9">
        <v>0.14000000000000001</v>
      </c>
      <c r="AC32" s="9">
        <v>0.22</v>
      </c>
      <c r="AD32" s="9">
        <v>1.35</v>
      </c>
      <c r="AE32" s="9">
        <v>0.46</v>
      </c>
      <c r="AF32" s="9">
        <v>0.19</v>
      </c>
      <c r="AG32" s="9">
        <v>0.41</v>
      </c>
      <c r="AH32" s="9">
        <v>0.37</v>
      </c>
      <c r="AI32" s="9">
        <v>0.11</v>
      </c>
      <c r="AJ32" s="9">
        <v>1.67</v>
      </c>
      <c r="AK32" s="9">
        <v>1.49</v>
      </c>
      <c r="AL32" s="9">
        <v>2.5</v>
      </c>
      <c r="AM32" s="9">
        <v>2.2599999999999998</v>
      </c>
      <c r="AN32" s="9">
        <v>1.61</v>
      </c>
      <c r="AO32" s="9">
        <v>2.96</v>
      </c>
    </row>
    <row r="33" spans="1:41" ht="30" customHeight="1" x14ac:dyDescent="0.3">
      <c r="A33" s="3"/>
      <c r="B33" s="3"/>
      <c r="C33" s="4">
        <v>19</v>
      </c>
      <c r="D33" s="5">
        <f>D30*C33</f>
        <v>1350.71</v>
      </c>
      <c r="E33" s="5">
        <f>E30*C33</f>
        <v>1266.3500000000001</v>
      </c>
      <c r="F33" s="5">
        <f t="shared" si="11"/>
        <v>1280.6000000000001</v>
      </c>
      <c r="G33" s="5">
        <f t="shared" si="0"/>
        <v>1277.6400000000001</v>
      </c>
      <c r="H33" s="5">
        <f>C33*H30</f>
        <v>1193.7700000000002</v>
      </c>
      <c r="I33" s="5">
        <f>C33*I30</f>
        <v>1236.7100000000003</v>
      </c>
      <c r="J33" s="5">
        <f>C33*J30</f>
        <v>1284.2100000000003</v>
      </c>
      <c r="K33" s="5">
        <f>C33*K30</f>
        <v>1312.5200000000002</v>
      </c>
      <c r="L33" s="5">
        <f>C33*L30</f>
        <v>1344.2500000000002</v>
      </c>
      <c r="M33" s="5">
        <f>C33*M30</f>
        <v>1346.3400000000001</v>
      </c>
      <c r="N33" s="5">
        <f>C33*N30</f>
        <v>1353.3700000000003</v>
      </c>
      <c r="O33" s="5">
        <f>C33*O30</f>
        <v>1361.1600000000003</v>
      </c>
      <c r="P33" s="5">
        <f>C33*P30</f>
        <v>1357.5500000000004</v>
      </c>
      <c r="Q33" s="5">
        <f>C33*Q30</f>
        <v>1348.8100000000004</v>
      </c>
      <c r="R33" s="5">
        <f>C33*R30</f>
        <v>1323.1600000000005</v>
      </c>
      <c r="S33" s="5">
        <f>C33*S30</f>
        <v>1318.9800000000005</v>
      </c>
      <c r="T33" s="5">
        <f>C33*T30</f>
        <v>1316.3200000000006</v>
      </c>
      <c r="U33" s="5">
        <f>C33*U30</f>
        <v>1314.4200000000008</v>
      </c>
      <c r="V33" s="19">
        <f>C33*V30</f>
        <v>1318.7900000000006</v>
      </c>
      <c r="W33" s="5">
        <f>C33*W30</f>
        <v>1325.6300000000008</v>
      </c>
      <c r="X33" s="48"/>
      <c r="Y33" s="9">
        <v>0.36</v>
      </c>
      <c r="Z33" s="9">
        <v>0.23</v>
      </c>
      <c r="AA33" s="9">
        <v>0.1</v>
      </c>
      <c r="AB33" s="9">
        <v>0.14000000000000001</v>
      </c>
      <c r="AC33" s="9">
        <v>0.22</v>
      </c>
      <c r="AD33" s="9">
        <v>1.35</v>
      </c>
      <c r="AE33" s="9">
        <v>0.46</v>
      </c>
      <c r="AF33" s="9">
        <v>0.19</v>
      </c>
      <c r="AG33" s="9">
        <v>0.41</v>
      </c>
      <c r="AH33" s="9">
        <v>0.37</v>
      </c>
      <c r="AI33" s="9">
        <v>0.11</v>
      </c>
      <c r="AJ33" s="9">
        <v>1.67</v>
      </c>
      <c r="AK33" s="9">
        <v>1.49</v>
      </c>
      <c r="AL33" s="9">
        <v>2.5</v>
      </c>
      <c r="AM33" s="9">
        <v>2.2599999999999998</v>
      </c>
      <c r="AN33" s="9">
        <v>1.61</v>
      </c>
      <c r="AO33" s="9">
        <v>2.96</v>
      </c>
    </row>
    <row r="34" spans="1:41" ht="30" customHeight="1" x14ac:dyDescent="0.3">
      <c r="A34" s="3"/>
      <c r="B34" s="3"/>
      <c r="C34" s="4">
        <v>48</v>
      </c>
      <c r="D34" s="5">
        <f>D30*C34</f>
        <v>3412.32</v>
      </c>
      <c r="E34" s="5">
        <f>E30*C34</f>
        <v>3199.2000000000003</v>
      </c>
      <c r="F34" s="5">
        <f t="shared" si="11"/>
        <v>3235.2000000000003</v>
      </c>
      <c r="G34" s="5">
        <f t="shared" si="0"/>
        <v>3232.2400000000002</v>
      </c>
      <c r="H34" s="5">
        <f>C34*H30</f>
        <v>3015.8400000000006</v>
      </c>
      <c r="I34" s="5">
        <f>C34*I30</f>
        <v>3124.3200000000006</v>
      </c>
      <c r="J34" s="5">
        <f>C34*J30</f>
        <v>3244.3200000000006</v>
      </c>
      <c r="K34" s="5">
        <f>C34*K30</f>
        <v>3315.8400000000006</v>
      </c>
      <c r="L34" s="5">
        <f>C34*L30</f>
        <v>3396.0000000000009</v>
      </c>
      <c r="M34" s="5">
        <f>C34*M30</f>
        <v>3401.2800000000007</v>
      </c>
      <c r="N34" s="5">
        <f>C34*N30</f>
        <v>3419.0400000000009</v>
      </c>
      <c r="O34" s="5">
        <f>C34*O30</f>
        <v>3438.7200000000007</v>
      </c>
      <c r="P34" s="5">
        <f>C34*P30</f>
        <v>3429.6000000000008</v>
      </c>
      <c r="Q34" s="5">
        <f>C34*Q30</f>
        <v>3407.5200000000013</v>
      </c>
      <c r="R34" s="5">
        <f>C34*R30</f>
        <v>3342.7200000000012</v>
      </c>
      <c r="S34" s="5">
        <f>C34*S30</f>
        <v>3332.1600000000017</v>
      </c>
      <c r="T34" s="5">
        <f>C34*T30</f>
        <v>3325.4400000000014</v>
      </c>
      <c r="U34" s="5">
        <f>C34*U30</f>
        <v>3320.6400000000017</v>
      </c>
      <c r="V34" s="19">
        <f>C34*V30</f>
        <v>3331.6800000000021</v>
      </c>
      <c r="W34" s="5">
        <f>C34*W30</f>
        <v>3348.9600000000019</v>
      </c>
      <c r="X34" s="48"/>
      <c r="Y34" s="9">
        <v>0.36</v>
      </c>
      <c r="Z34" s="9">
        <v>0.23</v>
      </c>
      <c r="AA34" s="9">
        <v>0.1</v>
      </c>
      <c r="AB34" s="9">
        <v>0.14000000000000001</v>
      </c>
      <c r="AC34" s="9">
        <v>0.22</v>
      </c>
      <c r="AD34" s="9">
        <v>1.35</v>
      </c>
      <c r="AE34" s="9">
        <v>0.46</v>
      </c>
      <c r="AF34" s="9">
        <v>0.19</v>
      </c>
      <c r="AG34" s="9">
        <v>0.41</v>
      </c>
      <c r="AH34" s="9">
        <v>0.37</v>
      </c>
      <c r="AI34" s="9">
        <v>0.11</v>
      </c>
      <c r="AJ34" s="9">
        <v>1.67</v>
      </c>
      <c r="AK34" s="9">
        <v>1.49</v>
      </c>
      <c r="AL34" s="9">
        <v>2.5</v>
      </c>
      <c r="AM34" s="9">
        <v>2.2599999999999998</v>
      </c>
      <c r="AN34" s="9">
        <v>1.61</v>
      </c>
      <c r="AO34" s="9">
        <v>2.96</v>
      </c>
    </row>
    <row r="35" spans="1:41" ht="30" customHeight="1" x14ac:dyDescent="0.3">
      <c r="A35" s="3" t="s">
        <v>6</v>
      </c>
      <c r="B35" s="3" t="s">
        <v>13</v>
      </c>
      <c r="C35" s="4" t="s">
        <v>8</v>
      </c>
      <c r="D35" s="5">
        <v>70.91</v>
      </c>
      <c r="E35" s="5">
        <f>D35-4.44</f>
        <v>66.47</v>
      </c>
      <c r="F35" s="5">
        <f>E35+0.75</f>
        <v>67.22</v>
      </c>
      <c r="G35" s="5">
        <f t="shared" si="0"/>
        <v>64.260000000000005</v>
      </c>
      <c r="H35" s="5">
        <f>G35-AN35</f>
        <v>62.650000000000006</v>
      </c>
      <c r="I35" s="5">
        <f>H35+AM35</f>
        <v>64.910000000000011</v>
      </c>
      <c r="J35" s="5">
        <f>I35+AL35</f>
        <v>67.410000000000011</v>
      </c>
      <c r="K35" s="5">
        <f>J35+AK35</f>
        <v>68.900000000000006</v>
      </c>
      <c r="L35" s="5">
        <f>K35+AJ35</f>
        <v>70.570000000000007</v>
      </c>
      <c r="M35" s="5">
        <f>L35+AI35</f>
        <v>70.680000000000007</v>
      </c>
      <c r="N35" s="5">
        <f>M35+AH35</f>
        <v>71.050000000000011</v>
      </c>
      <c r="O35" s="5">
        <f>N35+AG35</f>
        <v>71.460000000000008</v>
      </c>
      <c r="P35" s="5">
        <f>O35-AF35</f>
        <v>71.27000000000001</v>
      </c>
      <c r="Q35" s="5">
        <f>P35-AE35</f>
        <v>70.810000000000016</v>
      </c>
      <c r="R35" s="5">
        <f t="shared" si="2"/>
        <v>69.460000000000022</v>
      </c>
      <c r="S35" s="5">
        <f t="shared" si="3"/>
        <v>69.240000000000023</v>
      </c>
      <c r="T35" s="5">
        <f t="shared" si="4"/>
        <v>69.100000000000023</v>
      </c>
      <c r="U35" s="5">
        <f t="shared" si="5"/>
        <v>69.000000000000028</v>
      </c>
      <c r="V35" s="19">
        <f t="shared" si="6"/>
        <v>69.230000000000032</v>
      </c>
      <c r="W35" s="5">
        <f t="shared" si="7"/>
        <v>69.590000000000032</v>
      </c>
      <c r="X35" s="48"/>
      <c r="Y35" s="9">
        <v>0.36</v>
      </c>
      <c r="Z35" s="9">
        <v>0.23</v>
      </c>
      <c r="AA35" s="9">
        <v>0.1</v>
      </c>
      <c r="AB35" s="9">
        <v>0.14000000000000001</v>
      </c>
      <c r="AC35" s="9">
        <v>0.22</v>
      </c>
      <c r="AD35" s="9">
        <v>1.35</v>
      </c>
      <c r="AE35" s="9">
        <v>0.46</v>
      </c>
      <c r="AF35" s="9">
        <v>0.19</v>
      </c>
      <c r="AG35" s="9">
        <v>0.41</v>
      </c>
      <c r="AH35" s="9">
        <v>0.37</v>
      </c>
      <c r="AI35" s="9">
        <v>0.11</v>
      </c>
      <c r="AJ35" s="9">
        <v>1.67</v>
      </c>
      <c r="AK35" s="9">
        <v>1.49</v>
      </c>
      <c r="AL35" s="9">
        <v>2.5</v>
      </c>
      <c r="AM35" s="9">
        <v>2.2599999999999998</v>
      </c>
      <c r="AN35" s="9">
        <v>1.61</v>
      </c>
      <c r="AO35" s="9">
        <v>2.96</v>
      </c>
    </row>
    <row r="36" spans="1:41" ht="30" customHeight="1" x14ac:dyDescent="0.3">
      <c r="A36" s="3"/>
      <c r="B36" s="3"/>
      <c r="C36" s="4">
        <v>9</v>
      </c>
      <c r="D36" s="5">
        <f>D35*C36</f>
        <v>638.18999999999994</v>
      </c>
      <c r="E36" s="5">
        <f>E35*C36</f>
        <v>598.23</v>
      </c>
      <c r="F36" s="5">
        <f>C36*$F$35</f>
        <v>604.98</v>
      </c>
      <c r="G36" s="5">
        <f t="shared" si="0"/>
        <v>602.02</v>
      </c>
      <c r="H36" s="5">
        <f>C36*H35</f>
        <v>563.85</v>
      </c>
      <c r="I36" s="5">
        <f>C36*I35</f>
        <v>584.19000000000005</v>
      </c>
      <c r="J36" s="5">
        <f>C36*J35</f>
        <v>606.69000000000005</v>
      </c>
      <c r="K36" s="5">
        <f>C36*K35</f>
        <v>620.1</v>
      </c>
      <c r="L36" s="5">
        <f>C36*L35</f>
        <v>635.13000000000011</v>
      </c>
      <c r="M36" s="5">
        <f>C36*M35</f>
        <v>636.12000000000012</v>
      </c>
      <c r="N36" s="5">
        <f>C36*N35</f>
        <v>639.45000000000005</v>
      </c>
      <c r="O36" s="5">
        <f>C36*O35</f>
        <v>643.1400000000001</v>
      </c>
      <c r="P36" s="5">
        <f>C36*P35</f>
        <v>641.43000000000006</v>
      </c>
      <c r="Q36" s="5">
        <f>C36*Q35</f>
        <v>637.29000000000019</v>
      </c>
      <c r="R36" s="5">
        <f>C36*R35</f>
        <v>625.14000000000021</v>
      </c>
      <c r="S36" s="5">
        <f>C36*S35</f>
        <v>623.1600000000002</v>
      </c>
      <c r="T36" s="5">
        <f>C36*T35</f>
        <v>621.9000000000002</v>
      </c>
      <c r="U36" s="5">
        <f>C36*U35</f>
        <v>621.00000000000023</v>
      </c>
      <c r="V36" s="19">
        <f>C36*V35</f>
        <v>623.07000000000028</v>
      </c>
      <c r="W36" s="5">
        <f>C36*W35</f>
        <v>626.31000000000029</v>
      </c>
      <c r="X36" s="48"/>
      <c r="Y36" s="9">
        <v>0.36</v>
      </c>
      <c r="Z36" s="9">
        <v>0.23</v>
      </c>
      <c r="AA36" s="9">
        <v>0.1</v>
      </c>
      <c r="AB36" s="9">
        <v>0.14000000000000001</v>
      </c>
      <c r="AC36" s="9">
        <v>0.22</v>
      </c>
      <c r="AD36" s="9">
        <v>1.35</v>
      </c>
      <c r="AE36" s="9">
        <v>0.46</v>
      </c>
      <c r="AF36" s="9">
        <v>0.19</v>
      </c>
      <c r="AG36" s="9">
        <v>0.41</v>
      </c>
      <c r="AH36" s="9">
        <v>0.37</v>
      </c>
      <c r="AI36" s="9">
        <v>0.11</v>
      </c>
      <c r="AJ36" s="9">
        <v>1.67</v>
      </c>
      <c r="AK36" s="9">
        <v>1.49</v>
      </c>
      <c r="AL36" s="9">
        <v>2.5</v>
      </c>
      <c r="AM36" s="9">
        <v>2.2599999999999998</v>
      </c>
      <c r="AN36" s="9">
        <v>1.61</v>
      </c>
      <c r="AO36" s="9">
        <v>2.96</v>
      </c>
    </row>
    <row r="37" spans="1:41" ht="30" customHeight="1" x14ac:dyDescent="0.3">
      <c r="A37" s="3"/>
      <c r="B37" s="3"/>
      <c r="C37" s="4">
        <v>14</v>
      </c>
      <c r="D37" s="5">
        <f>D35*C37</f>
        <v>992.74</v>
      </c>
      <c r="E37" s="5">
        <f>E35*C37</f>
        <v>930.57999999999993</v>
      </c>
      <c r="F37" s="5">
        <f t="shared" ref="F37:F39" si="12">C37*$F$35</f>
        <v>941.07999999999993</v>
      </c>
      <c r="G37" s="5">
        <f t="shared" si="0"/>
        <v>938.11999999999989</v>
      </c>
      <c r="H37" s="5">
        <f>C37*H35</f>
        <v>877.10000000000014</v>
      </c>
      <c r="I37" s="5">
        <f>C37*I35</f>
        <v>908.74000000000012</v>
      </c>
      <c r="J37" s="5">
        <f>C37*J35</f>
        <v>943.74000000000012</v>
      </c>
      <c r="K37" s="5">
        <f>C37*K35</f>
        <v>964.60000000000014</v>
      </c>
      <c r="L37" s="5">
        <f>C37*L35</f>
        <v>987.98000000000013</v>
      </c>
      <c r="M37" s="5">
        <f>C37*M35</f>
        <v>989.5200000000001</v>
      </c>
      <c r="N37" s="5">
        <f>C37*N35</f>
        <v>994.70000000000016</v>
      </c>
      <c r="O37" s="5">
        <f>C37*O35</f>
        <v>1000.44</v>
      </c>
      <c r="P37" s="5">
        <f>C37*P35</f>
        <v>997.7800000000002</v>
      </c>
      <c r="Q37" s="5">
        <f>C37*Q35</f>
        <v>991.34000000000026</v>
      </c>
      <c r="R37" s="5">
        <f>C37*R35</f>
        <v>972.44000000000028</v>
      </c>
      <c r="S37" s="5">
        <f>C37*S35</f>
        <v>969.36000000000035</v>
      </c>
      <c r="T37" s="5">
        <f>C37*T35</f>
        <v>967.40000000000032</v>
      </c>
      <c r="U37" s="5">
        <f>C37*U35</f>
        <v>966.00000000000045</v>
      </c>
      <c r="V37" s="19">
        <f>C37*V35</f>
        <v>969.22000000000048</v>
      </c>
      <c r="W37" s="5">
        <f>C37*W35</f>
        <v>974.26000000000045</v>
      </c>
      <c r="X37" s="48"/>
      <c r="Y37" s="9">
        <v>0.36</v>
      </c>
      <c r="Z37" s="9">
        <v>0.23</v>
      </c>
      <c r="AA37" s="9">
        <v>0.1</v>
      </c>
      <c r="AB37" s="9">
        <v>0.14000000000000001</v>
      </c>
      <c r="AC37" s="9">
        <v>0.22</v>
      </c>
      <c r="AD37" s="9">
        <v>1.35</v>
      </c>
      <c r="AE37" s="9">
        <v>0.46</v>
      </c>
      <c r="AF37" s="9">
        <v>0.19</v>
      </c>
      <c r="AG37" s="9">
        <v>0.41</v>
      </c>
      <c r="AH37" s="9">
        <v>0.37</v>
      </c>
      <c r="AI37" s="9">
        <v>0.11</v>
      </c>
      <c r="AJ37" s="9">
        <v>1.67</v>
      </c>
      <c r="AK37" s="9">
        <v>1.49</v>
      </c>
      <c r="AL37" s="9">
        <v>2.5</v>
      </c>
      <c r="AM37" s="9">
        <v>2.2599999999999998</v>
      </c>
      <c r="AN37" s="9">
        <v>1.61</v>
      </c>
      <c r="AO37" s="9">
        <v>2.96</v>
      </c>
    </row>
    <row r="38" spans="1:41" ht="30" customHeight="1" x14ac:dyDescent="0.3">
      <c r="A38" s="3"/>
      <c r="B38" s="3"/>
      <c r="C38" s="4">
        <v>19</v>
      </c>
      <c r="D38" s="5">
        <f>D35*C38</f>
        <v>1347.29</v>
      </c>
      <c r="E38" s="5">
        <f>E35*C38</f>
        <v>1262.93</v>
      </c>
      <c r="F38" s="5">
        <f t="shared" si="12"/>
        <v>1277.18</v>
      </c>
      <c r="G38" s="5">
        <f t="shared" si="0"/>
        <v>1274.22</v>
      </c>
      <c r="H38" s="5">
        <f>C38*H35</f>
        <v>1190.3500000000001</v>
      </c>
      <c r="I38" s="5">
        <f>C38*I35</f>
        <v>1233.2900000000002</v>
      </c>
      <c r="J38" s="5">
        <f>C38*J35</f>
        <v>1280.7900000000002</v>
      </c>
      <c r="K38" s="5">
        <f>C37*K35</f>
        <v>964.60000000000014</v>
      </c>
      <c r="L38" s="5">
        <f>C38*L35</f>
        <v>1340.8300000000002</v>
      </c>
      <c r="M38" s="5">
        <f>C38*M35</f>
        <v>1342.92</v>
      </c>
      <c r="N38" s="5">
        <f>C38*N35</f>
        <v>1349.9500000000003</v>
      </c>
      <c r="O38" s="5">
        <f>C38*O35</f>
        <v>1357.7400000000002</v>
      </c>
      <c r="P38" s="5">
        <f>C38*P35</f>
        <v>1354.13</v>
      </c>
      <c r="Q38" s="5">
        <f>C38*Q35</f>
        <v>1345.3900000000003</v>
      </c>
      <c r="R38" s="5">
        <f>C38*R35</f>
        <v>1319.7400000000005</v>
      </c>
      <c r="S38" s="5">
        <f>C38*S35</f>
        <v>1315.5600000000004</v>
      </c>
      <c r="T38" s="5">
        <f>C38*T35</f>
        <v>1312.9000000000005</v>
      </c>
      <c r="U38" s="5">
        <f>C38*U35</f>
        <v>1311.0000000000005</v>
      </c>
      <c r="V38" s="19">
        <f>C38*V35</f>
        <v>1315.3700000000006</v>
      </c>
      <c r="W38" s="5">
        <f>C38*W35</f>
        <v>1322.2100000000005</v>
      </c>
      <c r="X38" s="48"/>
      <c r="Y38" s="9">
        <v>0.36</v>
      </c>
      <c r="Z38" s="9">
        <v>0.23</v>
      </c>
      <c r="AA38" s="9">
        <v>0.1</v>
      </c>
      <c r="AB38" s="9">
        <v>0.14000000000000001</v>
      </c>
      <c r="AC38" s="9">
        <v>0.22</v>
      </c>
      <c r="AD38" s="9">
        <v>1.35</v>
      </c>
      <c r="AE38" s="9">
        <v>0.46</v>
      </c>
      <c r="AF38" s="9">
        <v>0.19</v>
      </c>
      <c r="AG38" s="9">
        <v>0.41</v>
      </c>
      <c r="AH38" s="9">
        <v>0.37</v>
      </c>
      <c r="AI38" s="9">
        <v>0.11</v>
      </c>
      <c r="AJ38" s="9">
        <v>1.67</v>
      </c>
      <c r="AK38" s="9">
        <v>1.49</v>
      </c>
      <c r="AL38" s="9">
        <v>2.5</v>
      </c>
      <c r="AM38" s="9">
        <v>2.2599999999999998</v>
      </c>
      <c r="AN38" s="9">
        <v>1.61</v>
      </c>
      <c r="AO38" s="9">
        <v>2.96</v>
      </c>
    </row>
    <row r="39" spans="1:41" ht="30" customHeight="1" x14ac:dyDescent="0.3">
      <c r="A39" s="3"/>
      <c r="B39" s="3"/>
      <c r="C39" s="4">
        <v>48</v>
      </c>
      <c r="D39" s="5">
        <f>D35*C39</f>
        <v>3403.68</v>
      </c>
      <c r="E39" s="5">
        <f>E35*C39</f>
        <v>3190.56</v>
      </c>
      <c r="F39" s="5">
        <f t="shared" si="12"/>
        <v>3226.56</v>
      </c>
      <c r="G39" s="5">
        <f t="shared" si="0"/>
        <v>3223.6</v>
      </c>
      <c r="H39" s="5">
        <f>C39*H35</f>
        <v>3007.2000000000003</v>
      </c>
      <c r="I39" s="5">
        <f>C39*I35</f>
        <v>3115.6800000000003</v>
      </c>
      <c r="J39" s="5">
        <f>C39*J35</f>
        <v>3235.6800000000003</v>
      </c>
      <c r="K39" s="5">
        <f>C39*K35</f>
        <v>3307.2000000000003</v>
      </c>
      <c r="L39" s="5">
        <f>C39*L35</f>
        <v>3387.3600000000006</v>
      </c>
      <c r="M39" s="5">
        <f>C39*M35</f>
        <v>3392.6400000000003</v>
      </c>
      <c r="N39" s="5">
        <f>C39*N35</f>
        <v>3410.4000000000005</v>
      </c>
      <c r="O39" s="5">
        <f>C39*O35</f>
        <v>3430.0800000000004</v>
      </c>
      <c r="P39" s="5">
        <f>C39*P35</f>
        <v>3420.9600000000005</v>
      </c>
      <c r="Q39" s="5">
        <f>C39*Q35</f>
        <v>3398.880000000001</v>
      </c>
      <c r="R39" s="5">
        <f>C39*R35</f>
        <v>3334.0800000000008</v>
      </c>
      <c r="S39" s="5">
        <f>C39*S35</f>
        <v>3323.5200000000013</v>
      </c>
      <c r="T39" s="5">
        <f>C39*T35</f>
        <v>3316.8000000000011</v>
      </c>
      <c r="U39" s="5">
        <f>C39*U35</f>
        <v>3312.0000000000014</v>
      </c>
      <c r="V39" s="19">
        <f>C39*V35</f>
        <v>3323.0400000000018</v>
      </c>
      <c r="W39" s="5">
        <f>C39*W35</f>
        <v>3340.3200000000015</v>
      </c>
      <c r="X39" s="48"/>
      <c r="Y39" s="9">
        <v>0.36</v>
      </c>
      <c r="Z39" s="9">
        <v>0.23</v>
      </c>
      <c r="AA39" s="9">
        <v>0.1</v>
      </c>
      <c r="AB39" s="9">
        <v>0.14000000000000001</v>
      </c>
      <c r="AC39" s="9">
        <v>0.22</v>
      </c>
      <c r="AD39" s="9">
        <v>1.35</v>
      </c>
      <c r="AE39" s="9">
        <v>0.46</v>
      </c>
      <c r="AF39" s="9">
        <v>0.19</v>
      </c>
      <c r="AG39" s="9">
        <v>0.41</v>
      </c>
      <c r="AH39" s="9">
        <v>0.37</v>
      </c>
      <c r="AI39" s="9">
        <v>0.11</v>
      </c>
      <c r="AJ39" s="9">
        <v>1.67</v>
      </c>
      <c r="AK39" s="9">
        <v>1.49</v>
      </c>
      <c r="AL39" s="9">
        <v>2.5</v>
      </c>
      <c r="AM39" s="9">
        <v>2.2599999999999998</v>
      </c>
      <c r="AN39" s="9">
        <v>1.61</v>
      </c>
      <c r="AO39" s="9">
        <v>2.96</v>
      </c>
    </row>
    <row r="40" spans="1:41" ht="30" customHeight="1" x14ac:dyDescent="0.3">
      <c r="A40" s="3" t="s">
        <v>6</v>
      </c>
      <c r="B40" s="3" t="s">
        <v>14</v>
      </c>
      <c r="C40" s="4" t="s">
        <v>8</v>
      </c>
      <c r="D40" s="5">
        <v>70.900000000000006</v>
      </c>
      <c r="E40" s="5">
        <f>D40-4.44</f>
        <v>66.460000000000008</v>
      </c>
      <c r="F40" s="5">
        <f>E40+0.75</f>
        <v>67.210000000000008</v>
      </c>
      <c r="G40" s="5">
        <f t="shared" si="0"/>
        <v>64.250000000000014</v>
      </c>
      <c r="H40" s="5">
        <f>G40-AN40</f>
        <v>62.640000000000015</v>
      </c>
      <c r="I40" s="5">
        <f>H40+AM40</f>
        <v>64.90000000000002</v>
      </c>
      <c r="J40" s="5">
        <f>I40+AL40</f>
        <v>67.40000000000002</v>
      </c>
      <c r="K40" s="5">
        <f>J40+AK40</f>
        <v>68.890000000000015</v>
      </c>
      <c r="L40" s="5">
        <f>K40+AJ40</f>
        <v>70.560000000000016</v>
      </c>
      <c r="M40" s="5">
        <f>L40+AI40</f>
        <v>70.670000000000016</v>
      </c>
      <c r="N40" s="5">
        <f>M40+AH40</f>
        <v>71.04000000000002</v>
      </c>
      <c r="O40" s="5">
        <f>N40+AG40</f>
        <v>71.450000000000017</v>
      </c>
      <c r="P40" s="5">
        <f>O40-AF40</f>
        <v>71.260000000000019</v>
      </c>
      <c r="Q40" s="5">
        <f>P40-AE40</f>
        <v>70.800000000000026</v>
      </c>
      <c r="R40" s="5">
        <f t="shared" si="2"/>
        <v>69.450000000000031</v>
      </c>
      <c r="S40" s="5">
        <f t="shared" si="3"/>
        <v>69.230000000000032</v>
      </c>
      <c r="T40" s="5">
        <f t="shared" si="4"/>
        <v>69.090000000000032</v>
      </c>
      <c r="U40" s="5">
        <f t="shared" si="5"/>
        <v>68.990000000000038</v>
      </c>
      <c r="V40" s="19">
        <f t="shared" si="6"/>
        <v>69.220000000000041</v>
      </c>
      <c r="W40" s="5">
        <f t="shared" si="7"/>
        <v>69.580000000000041</v>
      </c>
      <c r="X40" s="48"/>
      <c r="Y40" s="9">
        <v>0.36</v>
      </c>
      <c r="Z40" s="9">
        <v>0.23</v>
      </c>
      <c r="AA40" s="9">
        <v>0.1</v>
      </c>
      <c r="AB40" s="9">
        <v>0.14000000000000001</v>
      </c>
      <c r="AC40" s="9">
        <v>0.22</v>
      </c>
      <c r="AD40" s="9">
        <v>1.35</v>
      </c>
      <c r="AE40" s="9">
        <v>0.46</v>
      </c>
      <c r="AF40" s="9">
        <v>0.19</v>
      </c>
      <c r="AG40" s="9">
        <v>0.41</v>
      </c>
      <c r="AH40" s="9">
        <v>0.37</v>
      </c>
      <c r="AI40" s="9">
        <v>0.11</v>
      </c>
      <c r="AJ40" s="9">
        <v>1.67</v>
      </c>
      <c r="AK40" s="9">
        <v>1.49</v>
      </c>
      <c r="AL40" s="9">
        <v>2.5</v>
      </c>
      <c r="AM40" s="9">
        <v>2.2599999999999998</v>
      </c>
      <c r="AN40" s="9">
        <v>1.61</v>
      </c>
      <c r="AO40" s="9">
        <v>2.96</v>
      </c>
    </row>
    <row r="41" spans="1:41" ht="30" customHeight="1" x14ac:dyDescent="0.3">
      <c r="A41" s="3"/>
      <c r="B41" s="3"/>
      <c r="C41" s="4">
        <v>9</v>
      </c>
      <c r="D41" s="5">
        <f>D40*C41</f>
        <v>638.1</v>
      </c>
      <c r="E41" s="5">
        <f>E40*C41</f>
        <v>598.1400000000001</v>
      </c>
      <c r="F41" s="5">
        <f>C41*$F$40</f>
        <v>604.8900000000001</v>
      </c>
      <c r="G41" s="5">
        <f t="shared" si="0"/>
        <v>601.93000000000006</v>
      </c>
      <c r="H41" s="5">
        <f>C41*H40</f>
        <v>563.7600000000001</v>
      </c>
      <c r="I41" s="5">
        <f>C41*I40</f>
        <v>584.10000000000014</v>
      </c>
      <c r="J41" s="5">
        <f>C41*J40</f>
        <v>606.60000000000014</v>
      </c>
      <c r="K41" s="5">
        <f>C41*K40</f>
        <v>620.0100000000001</v>
      </c>
      <c r="L41" s="5">
        <f>C41*L40</f>
        <v>635.04000000000019</v>
      </c>
      <c r="M41" s="5">
        <f>C41*M40</f>
        <v>636.0300000000002</v>
      </c>
      <c r="N41" s="5">
        <f>C41*N40</f>
        <v>639.36000000000013</v>
      </c>
      <c r="O41" s="5">
        <f>C41*O40</f>
        <v>643.05000000000018</v>
      </c>
      <c r="P41" s="5">
        <f>C41*P40</f>
        <v>641.34000000000015</v>
      </c>
      <c r="Q41" s="5">
        <f>C41*Q40</f>
        <v>637.20000000000027</v>
      </c>
      <c r="R41" s="5">
        <f>C41*R40</f>
        <v>625.0500000000003</v>
      </c>
      <c r="S41" s="5">
        <f>C41*S40</f>
        <v>623.07000000000028</v>
      </c>
      <c r="T41" s="5">
        <f>C41*T40</f>
        <v>621.81000000000029</v>
      </c>
      <c r="U41" s="5">
        <f>C41*U40</f>
        <v>620.91000000000031</v>
      </c>
      <c r="V41" s="19">
        <f>C41*V40</f>
        <v>622.98000000000036</v>
      </c>
      <c r="W41" s="5">
        <f>C41*W40</f>
        <v>626.22000000000037</v>
      </c>
      <c r="X41" s="48"/>
      <c r="Y41" s="9">
        <v>0.36</v>
      </c>
      <c r="Z41" s="9">
        <v>0.23</v>
      </c>
      <c r="AA41" s="9">
        <v>0.1</v>
      </c>
      <c r="AB41" s="9">
        <v>0.14000000000000001</v>
      </c>
      <c r="AC41" s="9">
        <v>0.22</v>
      </c>
      <c r="AD41" s="9">
        <v>1.35</v>
      </c>
      <c r="AE41" s="9">
        <v>0.46</v>
      </c>
      <c r="AF41" s="9">
        <v>0.19</v>
      </c>
      <c r="AG41" s="9">
        <v>0.41</v>
      </c>
      <c r="AH41" s="9">
        <v>0.37</v>
      </c>
      <c r="AI41" s="9">
        <v>0.11</v>
      </c>
      <c r="AJ41" s="9">
        <v>1.67</v>
      </c>
      <c r="AK41" s="9">
        <v>1.49</v>
      </c>
      <c r="AL41" s="9">
        <v>2.5</v>
      </c>
      <c r="AM41" s="9">
        <v>2.2599999999999998</v>
      </c>
      <c r="AN41" s="9">
        <v>1.61</v>
      </c>
      <c r="AO41" s="9">
        <v>2.96</v>
      </c>
    </row>
    <row r="42" spans="1:41" ht="30" customHeight="1" x14ac:dyDescent="0.3">
      <c r="A42" s="3"/>
      <c r="B42" s="3"/>
      <c r="C42" s="4">
        <v>14</v>
      </c>
      <c r="D42" s="5">
        <f>D40*C42</f>
        <v>992.60000000000014</v>
      </c>
      <c r="E42" s="5">
        <f>E40*C42</f>
        <v>930.44</v>
      </c>
      <c r="F42" s="5">
        <f t="shared" ref="F42:F44" si="13">C42*$F$40</f>
        <v>940.94</v>
      </c>
      <c r="G42" s="5">
        <f t="shared" ref="G42:G73" si="14">F42-AO42</f>
        <v>937.98</v>
      </c>
      <c r="H42" s="5">
        <f>C42*H40</f>
        <v>876.96000000000026</v>
      </c>
      <c r="I42" s="5">
        <f>C42*I40</f>
        <v>908.60000000000025</v>
      </c>
      <c r="J42" s="5">
        <f>C42*J40</f>
        <v>943.60000000000025</v>
      </c>
      <c r="K42" s="5">
        <f>C42*K40</f>
        <v>964.46000000000026</v>
      </c>
      <c r="L42" s="5">
        <f>C42*L40</f>
        <v>987.84000000000026</v>
      </c>
      <c r="M42" s="5">
        <f>C42*M40</f>
        <v>989.38000000000022</v>
      </c>
      <c r="N42" s="5">
        <f>C42*N40</f>
        <v>994.56000000000029</v>
      </c>
      <c r="O42" s="5">
        <f>C42*O40</f>
        <v>1000.3000000000002</v>
      </c>
      <c r="P42" s="5">
        <f>C42*P40</f>
        <v>997.64000000000033</v>
      </c>
      <c r="Q42" s="5">
        <f>C42*Q40</f>
        <v>991.20000000000039</v>
      </c>
      <c r="R42" s="5">
        <f>C42*R40</f>
        <v>972.30000000000041</v>
      </c>
      <c r="S42" s="5">
        <f>C42*S40</f>
        <v>969.22000000000048</v>
      </c>
      <c r="T42" s="5">
        <f>C42*T40</f>
        <v>967.26000000000045</v>
      </c>
      <c r="U42" s="5">
        <f>C42*U40</f>
        <v>965.86000000000058</v>
      </c>
      <c r="V42" s="19">
        <f>C42*V40</f>
        <v>969.08000000000061</v>
      </c>
      <c r="W42" s="5">
        <f>C42*W40</f>
        <v>974.12000000000057</v>
      </c>
      <c r="X42" s="48"/>
      <c r="Y42" s="9">
        <v>0.36</v>
      </c>
      <c r="Z42" s="9">
        <v>0.23</v>
      </c>
      <c r="AA42" s="9">
        <v>0.1</v>
      </c>
      <c r="AB42" s="9">
        <v>0.14000000000000001</v>
      </c>
      <c r="AC42" s="9">
        <v>0.22</v>
      </c>
      <c r="AD42" s="9">
        <v>1.35</v>
      </c>
      <c r="AE42" s="9">
        <v>0.46</v>
      </c>
      <c r="AF42" s="9">
        <v>0.19</v>
      </c>
      <c r="AG42" s="9">
        <v>0.41</v>
      </c>
      <c r="AH42" s="9">
        <v>0.37</v>
      </c>
      <c r="AI42" s="9">
        <v>0.11</v>
      </c>
      <c r="AJ42" s="9">
        <v>1.67</v>
      </c>
      <c r="AK42" s="9">
        <v>1.49</v>
      </c>
      <c r="AL42" s="9">
        <v>2.5</v>
      </c>
      <c r="AM42" s="9">
        <v>2.2599999999999998</v>
      </c>
      <c r="AN42" s="9">
        <v>1.61</v>
      </c>
      <c r="AO42" s="9">
        <v>2.96</v>
      </c>
    </row>
    <row r="43" spans="1:41" ht="30" customHeight="1" x14ac:dyDescent="0.3">
      <c r="A43" s="3"/>
      <c r="B43" s="3"/>
      <c r="C43" s="4">
        <v>19</v>
      </c>
      <c r="D43" s="5">
        <f>D40*C43</f>
        <v>1347.1000000000001</v>
      </c>
      <c r="E43" s="5">
        <f>E40*C43</f>
        <v>1262.7400000000002</v>
      </c>
      <c r="F43" s="5">
        <f t="shared" si="13"/>
        <v>1276.9900000000002</v>
      </c>
      <c r="G43" s="5">
        <f t="shared" si="14"/>
        <v>1274.0300000000002</v>
      </c>
      <c r="H43" s="5">
        <f>C43*H40</f>
        <v>1190.1600000000003</v>
      </c>
      <c r="I43" s="5">
        <f>C43*I40</f>
        <v>1233.1000000000004</v>
      </c>
      <c r="J43" s="5">
        <f>C43*J40</f>
        <v>1280.6000000000004</v>
      </c>
      <c r="K43" s="5">
        <f>C43*K40</f>
        <v>1308.9100000000003</v>
      </c>
      <c r="L43" s="5">
        <f>C43*L40</f>
        <v>1340.6400000000003</v>
      </c>
      <c r="M43" s="5">
        <f>C43*M40</f>
        <v>1342.7300000000002</v>
      </c>
      <c r="N43" s="5">
        <f>C43*N40</f>
        <v>1349.7600000000004</v>
      </c>
      <c r="O43" s="5">
        <f>C43*O40</f>
        <v>1357.5500000000004</v>
      </c>
      <c r="P43" s="5">
        <f>C43*P40</f>
        <v>1353.9400000000003</v>
      </c>
      <c r="Q43" s="5">
        <f>C43*Q40</f>
        <v>1345.2000000000005</v>
      </c>
      <c r="R43" s="5">
        <f>C43*R40</f>
        <v>1319.5500000000006</v>
      </c>
      <c r="S43" s="5">
        <f>C43*S40</f>
        <v>1315.3700000000006</v>
      </c>
      <c r="T43" s="5">
        <f>C43*T40</f>
        <v>1312.7100000000005</v>
      </c>
      <c r="U43" s="5">
        <f>C43*U40</f>
        <v>1310.8100000000006</v>
      </c>
      <c r="V43" s="19">
        <f>C43*V40</f>
        <v>1315.1800000000007</v>
      </c>
      <c r="W43" s="5">
        <f>C43*W40</f>
        <v>1322.0200000000009</v>
      </c>
      <c r="X43" s="48"/>
      <c r="Y43" s="9">
        <v>0.36</v>
      </c>
      <c r="Z43" s="9">
        <v>0.23</v>
      </c>
      <c r="AA43" s="9">
        <v>0.1</v>
      </c>
      <c r="AB43" s="9">
        <v>0.14000000000000001</v>
      </c>
      <c r="AC43" s="9">
        <v>0.22</v>
      </c>
      <c r="AD43" s="9">
        <v>1.35</v>
      </c>
      <c r="AE43" s="9">
        <v>0.46</v>
      </c>
      <c r="AF43" s="9">
        <v>0.19</v>
      </c>
      <c r="AG43" s="9">
        <v>0.41</v>
      </c>
      <c r="AH43" s="9">
        <v>0.37</v>
      </c>
      <c r="AI43" s="9">
        <v>0.11</v>
      </c>
      <c r="AJ43" s="9">
        <v>1.67</v>
      </c>
      <c r="AK43" s="9">
        <v>1.49</v>
      </c>
      <c r="AL43" s="9">
        <v>2.5</v>
      </c>
      <c r="AM43" s="9">
        <v>2.2599999999999998</v>
      </c>
      <c r="AN43" s="9">
        <v>1.61</v>
      </c>
      <c r="AO43" s="9">
        <v>2.96</v>
      </c>
    </row>
    <row r="44" spans="1:41" ht="30" customHeight="1" x14ac:dyDescent="0.3">
      <c r="A44" s="3"/>
      <c r="B44" s="3"/>
      <c r="C44" s="4">
        <v>48</v>
      </c>
      <c r="D44" s="5">
        <f>D40*C44</f>
        <v>3403.2000000000003</v>
      </c>
      <c r="E44" s="5">
        <f>E40*C44</f>
        <v>3190.0800000000004</v>
      </c>
      <c r="F44" s="5">
        <f t="shared" si="13"/>
        <v>3226.0800000000004</v>
      </c>
      <c r="G44" s="5">
        <f t="shared" si="14"/>
        <v>3223.1200000000003</v>
      </c>
      <c r="H44" s="5">
        <f>C44*H40</f>
        <v>3006.7200000000007</v>
      </c>
      <c r="I44" s="5">
        <f>C44*I40</f>
        <v>3115.2000000000007</v>
      </c>
      <c r="J44" s="5">
        <f>C44*J40</f>
        <v>3235.2000000000007</v>
      </c>
      <c r="K44" s="5">
        <f>C44*K40</f>
        <v>3306.7200000000007</v>
      </c>
      <c r="L44" s="5">
        <f>C44*L40</f>
        <v>3386.880000000001</v>
      </c>
      <c r="M44" s="5">
        <f>C44*M40</f>
        <v>3392.1600000000008</v>
      </c>
      <c r="N44" s="5">
        <f>C44*N40</f>
        <v>3409.920000000001</v>
      </c>
      <c r="O44" s="5">
        <f>C44*O40</f>
        <v>3429.6000000000008</v>
      </c>
      <c r="P44" s="5">
        <f>C44*P40</f>
        <v>3420.4800000000009</v>
      </c>
      <c r="Q44" s="5">
        <f>C44*Q40</f>
        <v>3398.4000000000015</v>
      </c>
      <c r="R44" s="5">
        <f>C44*R40</f>
        <v>3333.6000000000013</v>
      </c>
      <c r="S44" s="5">
        <f>C44*S40</f>
        <v>3323.0400000000018</v>
      </c>
      <c r="T44" s="5">
        <f>C44*T40</f>
        <v>3316.3200000000015</v>
      </c>
      <c r="U44" s="5">
        <f>C44*U40</f>
        <v>3311.5200000000018</v>
      </c>
      <c r="V44" s="19">
        <f>C44*V40</f>
        <v>3322.5600000000022</v>
      </c>
      <c r="W44" s="5">
        <f>C44*W40</f>
        <v>3339.840000000002</v>
      </c>
      <c r="X44" s="48"/>
      <c r="Y44" s="9">
        <v>0.36</v>
      </c>
      <c r="Z44" s="9">
        <v>0.23</v>
      </c>
      <c r="AA44" s="9">
        <v>0.1</v>
      </c>
      <c r="AB44" s="9">
        <v>0.14000000000000001</v>
      </c>
      <c r="AC44" s="9">
        <v>0.22</v>
      </c>
      <c r="AD44" s="9">
        <v>1.35</v>
      </c>
      <c r="AE44" s="9">
        <v>0.46</v>
      </c>
      <c r="AF44" s="9">
        <v>0.19</v>
      </c>
      <c r="AG44" s="9">
        <v>0.41</v>
      </c>
      <c r="AH44" s="9">
        <v>0.37</v>
      </c>
      <c r="AI44" s="9">
        <v>0.11</v>
      </c>
      <c r="AJ44" s="9">
        <v>1.67</v>
      </c>
      <c r="AK44" s="9">
        <v>1.49</v>
      </c>
      <c r="AL44" s="9">
        <v>2.5</v>
      </c>
      <c r="AM44" s="9">
        <v>2.2599999999999998</v>
      </c>
      <c r="AN44" s="9">
        <v>1.61</v>
      </c>
      <c r="AO44" s="9">
        <v>2.96</v>
      </c>
    </row>
    <row r="45" spans="1:41" ht="30" customHeight="1" x14ac:dyDescent="0.3">
      <c r="A45" s="3" t="s">
        <v>6</v>
      </c>
      <c r="B45" s="3" t="s">
        <v>15</v>
      </c>
      <c r="C45" s="4" t="s">
        <v>8</v>
      </c>
      <c r="D45" s="5">
        <v>71.56</v>
      </c>
      <c r="E45" s="5">
        <f>D45-4.44</f>
        <v>67.12</v>
      </c>
      <c r="F45" s="5">
        <f>E45+0.75</f>
        <v>67.87</v>
      </c>
      <c r="G45" s="5">
        <f t="shared" si="14"/>
        <v>64.910000000000011</v>
      </c>
      <c r="H45" s="5">
        <f>G45-AN45</f>
        <v>63.300000000000011</v>
      </c>
      <c r="I45" s="5">
        <f>H45+AM45</f>
        <v>65.560000000000016</v>
      </c>
      <c r="J45" s="5">
        <f>I45+AL45</f>
        <v>68.060000000000016</v>
      </c>
      <c r="K45" s="5">
        <f>J45+AK45</f>
        <v>69.550000000000011</v>
      </c>
      <c r="L45" s="5">
        <f>K45+AJ45</f>
        <v>71.220000000000013</v>
      </c>
      <c r="M45" s="5">
        <f>L45+AI45</f>
        <v>71.330000000000013</v>
      </c>
      <c r="N45" s="5">
        <f>M45+AH45</f>
        <v>71.700000000000017</v>
      </c>
      <c r="O45" s="5">
        <f>N45+AG45</f>
        <v>72.110000000000014</v>
      </c>
      <c r="P45" s="5">
        <f>O45-AF45</f>
        <v>71.920000000000016</v>
      </c>
      <c r="Q45" s="5">
        <f>P45-AE45</f>
        <v>71.460000000000022</v>
      </c>
      <c r="R45" s="5">
        <f t="shared" si="2"/>
        <v>70.110000000000028</v>
      </c>
      <c r="S45" s="5">
        <f t="shared" si="3"/>
        <v>69.890000000000029</v>
      </c>
      <c r="T45" s="5">
        <f t="shared" si="4"/>
        <v>69.750000000000028</v>
      </c>
      <c r="U45" s="5">
        <f t="shared" si="5"/>
        <v>69.650000000000034</v>
      </c>
      <c r="V45" s="19">
        <f t="shared" si="6"/>
        <v>69.880000000000038</v>
      </c>
      <c r="W45" s="5">
        <f t="shared" si="7"/>
        <v>70.240000000000038</v>
      </c>
      <c r="X45" s="48"/>
      <c r="Y45" s="9">
        <v>0.36</v>
      </c>
      <c r="Z45" s="9">
        <v>0.23</v>
      </c>
      <c r="AA45" s="9">
        <v>0.1</v>
      </c>
      <c r="AB45" s="9">
        <v>0.14000000000000001</v>
      </c>
      <c r="AC45" s="9">
        <v>0.22</v>
      </c>
      <c r="AD45" s="9">
        <v>1.35</v>
      </c>
      <c r="AE45" s="9">
        <v>0.46</v>
      </c>
      <c r="AF45" s="9">
        <v>0.19</v>
      </c>
      <c r="AG45" s="9">
        <v>0.41</v>
      </c>
      <c r="AH45" s="9">
        <v>0.37</v>
      </c>
      <c r="AI45" s="9">
        <v>0.11</v>
      </c>
      <c r="AJ45" s="9">
        <v>1.67</v>
      </c>
      <c r="AK45" s="9">
        <v>1.49</v>
      </c>
      <c r="AL45" s="9">
        <v>2.5</v>
      </c>
      <c r="AM45" s="9">
        <v>2.2599999999999998</v>
      </c>
      <c r="AN45" s="9">
        <v>1.61</v>
      </c>
      <c r="AO45" s="9">
        <v>2.96</v>
      </c>
    </row>
    <row r="46" spans="1:41" ht="30" customHeight="1" x14ac:dyDescent="0.3">
      <c r="A46" s="3"/>
      <c r="B46" s="3"/>
      <c r="C46" s="4">
        <v>9</v>
      </c>
      <c r="D46" s="5">
        <f>D45*C46</f>
        <v>644.04</v>
      </c>
      <c r="E46" s="5">
        <f>E45*C46</f>
        <v>604.08000000000004</v>
      </c>
      <c r="F46" s="5">
        <f>C46*$F$45</f>
        <v>610.83000000000004</v>
      </c>
      <c r="G46" s="5">
        <f t="shared" si="14"/>
        <v>607.87</v>
      </c>
      <c r="H46" s="5">
        <f>C46*H45</f>
        <v>569.70000000000005</v>
      </c>
      <c r="I46" s="5">
        <f>C46*I45</f>
        <v>590.04000000000019</v>
      </c>
      <c r="J46" s="5">
        <f>C46*J45</f>
        <v>612.54000000000019</v>
      </c>
      <c r="K46" s="5">
        <f>C46*K45</f>
        <v>625.95000000000005</v>
      </c>
      <c r="L46" s="5">
        <f>C46*L45</f>
        <v>640.98000000000013</v>
      </c>
      <c r="M46" s="5">
        <f>C46*M45</f>
        <v>641.97000000000014</v>
      </c>
      <c r="N46" s="5">
        <f>C46*N45</f>
        <v>645.30000000000018</v>
      </c>
      <c r="O46" s="5">
        <f>C46*O45</f>
        <v>648.99000000000012</v>
      </c>
      <c r="P46" s="5">
        <f>C46*P45</f>
        <v>647.2800000000002</v>
      </c>
      <c r="Q46" s="5">
        <f>C46*Q45</f>
        <v>643.14000000000021</v>
      </c>
      <c r="R46" s="5">
        <f>C46*R45</f>
        <v>630.99000000000024</v>
      </c>
      <c r="S46" s="5">
        <f>C46*S45</f>
        <v>629.01000000000022</v>
      </c>
      <c r="T46" s="5">
        <f>C46*T45</f>
        <v>627.75000000000023</v>
      </c>
      <c r="U46" s="5">
        <f>C46*U45</f>
        <v>626.85000000000036</v>
      </c>
      <c r="V46" s="19">
        <f>C46*V45</f>
        <v>628.9200000000003</v>
      </c>
      <c r="W46" s="5">
        <f>C46*W45</f>
        <v>632.16000000000031</v>
      </c>
      <c r="X46" s="48"/>
      <c r="Y46" s="9">
        <v>0.36</v>
      </c>
      <c r="Z46" s="9">
        <v>0.23</v>
      </c>
      <c r="AA46" s="9">
        <v>0.1</v>
      </c>
      <c r="AB46" s="9">
        <v>0.14000000000000001</v>
      </c>
      <c r="AC46" s="9">
        <v>0.22</v>
      </c>
      <c r="AD46" s="9">
        <v>1.35</v>
      </c>
      <c r="AE46" s="9">
        <v>0.46</v>
      </c>
      <c r="AF46" s="9">
        <v>0.19</v>
      </c>
      <c r="AG46" s="9">
        <v>0.41</v>
      </c>
      <c r="AH46" s="9">
        <v>0.37</v>
      </c>
      <c r="AI46" s="9">
        <v>0.11</v>
      </c>
      <c r="AJ46" s="9">
        <v>1.67</v>
      </c>
      <c r="AK46" s="9">
        <v>1.49</v>
      </c>
      <c r="AL46" s="9">
        <v>2.5</v>
      </c>
      <c r="AM46" s="9">
        <v>2.2599999999999998</v>
      </c>
      <c r="AN46" s="9">
        <v>1.61</v>
      </c>
      <c r="AO46" s="9">
        <v>2.96</v>
      </c>
    </row>
    <row r="47" spans="1:41" ht="30" customHeight="1" x14ac:dyDescent="0.3">
      <c r="A47" s="3"/>
      <c r="B47" s="3"/>
      <c r="C47" s="4">
        <v>14</v>
      </c>
      <c r="D47" s="5">
        <f>D45*C47</f>
        <v>1001.84</v>
      </c>
      <c r="E47" s="5">
        <f>E45*C47</f>
        <v>939.68000000000006</v>
      </c>
      <c r="F47" s="5">
        <f t="shared" ref="F47:F49" si="15">C47*$F$45</f>
        <v>950.18000000000006</v>
      </c>
      <c r="G47" s="5">
        <f t="shared" si="14"/>
        <v>947.22</v>
      </c>
      <c r="H47" s="5">
        <f>C47*H45</f>
        <v>886.20000000000016</v>
      </c>
      <c r="I47" s="5">
        <f>C47*I45</f>
        <v>917.84000000000026</v>
      </c>
      <c r="J47" s="5">
        <f>C47*J45</f>
        <v>952.84000000000026</v>
      </c>
      <c r="K47" s="5">
        <f>C47*K45</f>
        <v>973.70000000000016</v>
      </c>
      <c r="L47" s="5">
        <f>C47*L45</f>
        <v>997.08000000000015</v>
      </c>
      <c r="M47" s="5">
        <f>C47*M45</f>
        <v>998.62000000000012</v>
      </c>
      <c r="N47" s="5">
        <f>C47*N45</f>
        <v>1003.8000000000002</v>
      </c>
      <c r="O47" s="5">
        <f>C47*O45</f>
        <v>1009.5400000000002</v>
      </c>
      <c r="P47" s="5">
        <f>C47*P45</f>
        <v>1006.8800000000002</v>
      </c>
      <c r="Q47" s="5">
        <f>C47*Q45</f>
        <v>1000.4400000000003</v>
      </c>
      <c r="R47" s="5">
        <f>C47*R45</f>
        <v>981.54000000000042</v>
      </c>
      <c r="S47" s="5">
        <f>C47*S45</f>
        <v>978.46000000000038</v>
      </c>
      <c r="T47" s="5">
        <f>C47*T45</f>
        <v>976.50000000000045</v>
      </c>
      <c r="U47" s="5">
        <f>C47*U45</f>
        <v>975.10000000000048</v>
      </c>
      <c r="V47" s="19">
        <f>C47*V45</f>
        <v>978.3200000000005</v>
      </c>
      <c r="W47" s="5">
        <f>C47*W45</f>
        <v>983.36000000000058</v>
      </c>
      <c r="X47" s="48"/>
      <c r="Y47" s="9">
        <v>0.36</v>
      </c>
      <c r="Z47" s="9">
        <v>0.23</v>
      </c>
      <c r="AA47" s="9">
        <v>0.1</v>
      </c>
      <c r="AB47" s="9">
        <v>0.14000000000000001</v>
      </c>
      <c r="AC47" s="9">
        <v>0.22</v>
      </c>
      <c r="AD47" s="9">
        <v>1.35</v>
      </c>
      <c r="AE47" s="9">
        <v>0.46</v>
      </c>
      <c r="AF47" s="9">
        <v>0.19</v>
      </c>
      <c r="AG47" s="9">
        <v>0.41</v>
      </c>
      <c r="AH47" s="9">
        <v>0.37</v>
      </c>
      <c r="AI47" s="9">
        <v>0.11</v>
      </c>
      <c r="AJ47" s="9">
        <v>1.67</v>
      </c>
      <c r="AK47" s="9">
        <v>1.49</v>
      </c>
      <c r="AL47" s="9">
        <v>2.5</v>
      </c>
      <c r="AM47" s="9">
        <v>2.2599999999999998</v>
      </c>
      <c r="AN47" s="9">
        <v>1.61</v>
      </c>
      <c r="AO47" s="9">
        <v>2.96</v>
      </c>
    </row>
    <row r="48" spans="1:41" ht="30" customHeight="1" x14ac:dyDescent="0.3">
      <c r="A48" s="3"/>
      <c r="B48" s="3"/>
      <c r="C48" s="4">
        <v>19</v>
      </c>
      <c r="D48" s="5">
        <f>D45*C48</f>
        <v>1359.64</v>
      </c>
      <c r="E48" s="5">
        <f>E45*C48</f>
        <v>1275.2800000000002</v>
      </c>
      <c r="F48" s="5">
        <f t="shared" si="15"/>
        <v>1289.5300000000002</v>
      </c>
      <c r="G48" s="5">
        <f t="shared" si="14"/>
        <v>1286.5700000000002</v>
      </c>
      <c r="H48" s="5">
        <f>C48*H45</f>
        <v>1202.7000000000003</v>
      </c>
      <c r="I48" s="5">
        <f>C48*I45</f>
        <v>1245.6400000000003</v>
      </c>
      <c r="J48" s="5">
        <f>C48*J45</f>
        <v>1293.1400000000003</v>
      </c>
      <c r="K48" s="5">
        <f>C48*K45</f>
        <v>1321.4500000000003</v>
      </c>
      <c r="L48" s="5">
        <f>C48*L45</f>
        <v>1353.1800000000003</v>
      </c>
      <c r="M48" s="5">
        <f>C48*M45</f>
        <v>1355.2700000000002</v>
      </c>
      <c r="N48" s="5">
        <f>C48*N45</f>
        <v>1362.3000000000004</v>
      </c>
      <c r="O48" s="5">
        <f>C48*O45</f>
        <v>1370.0900000000001</v>
      </c>
      <c r="P48" s="5">
        <f>C48*P45</f>
        <v>1366.4800000000002</v>
      </c>
      <c r="Q48" s="5">
        <f>C48*Q45</f>
        <v>1357.7400000000005</v>
      </c>
      <c r="R48" s="5">
        <f>C48*R45</f>
        <v>1332.0900000000006</v>
      </c>
      <c r="S48" s="5">
        <f>C48*S45</f>
        <v>1327.9100000000005</v>
      </c>
      <c r="T48" s="5">
        <f>C48*T45</f>
        <v>1325.2500000000005</v>
      </c>
      <c r="U48" s="5">
        <f>C48*U45</f>
        <v>1323.3500000000006</v>
      </c>
      <c r="V48" s="19">
        <f>C48*V45</f>
        <v>1327.7200000000007</v>
      </c>
      <c r="W48" s="5">
        <f>C48*W45</f>
        <v>1334.5600000000006</v>
      </c>
      <c r="X48" s="48"/>
      <c r="Y48" s="9">
        <v>0.36</v>
      </c>
      <c r="Z48" s="9">
        <v>0.23</v>
      </c>
      <c r="AA48" s="9">
        <v>0.1</v>
      </c>
      <c r="AB48" s="9">
        <v>0.14000000000000001</v>
      </c>
      <c r="AC48" s="9">
        <v>0.22</v>
      </c>
      <c r="AD48" s="9">
        <v>1.35</v>
      </c>
      <c r="AE48" s="9">
        <v>0.46</v>
      </c>
      <c r="AF48" s="9">
        <v>0.19</v>
      </c>
      <c r="AG48" s="9">
        <v>0.41</v>
      </c>
      <c r="AH48" s="9">
        <v>0.37</v>
      </c>
      <c r="AI48" s="9">
        <v>0.11</v>
      </c>
      <c r="AJ48" s="9">
        <v>1.67</v>
      </c>
      <c r="AK48" s="9">
        <v>1.49</v>
      </c>
      <c r="AL48" s="9">
        <v>2.5</v>
      </c>
      <c r="AM48" s="9">
        <v>2.2599999999999998</v>
      </c>
      <c r="AN48" s="9">
        <v>1.61</v>
      </c>
      <c r="AO48" s="9">
        <v>2.96</v>
      </c>
    </row>
    <row r="49" spans="1:41" ht="30" customHeight="1" x14ac:dyDescent="0.3">
      <c r="A49" s="3"/>
      <c r="B49" s="3"/>
      <c r="C49" s="4">
        <v>48</v>
      </c>
      <c r="D49" s="5">
        <f>D45*C49</f>
        <v>3434.88</v>
      </c>
      <c r="E49" s="5">
        <f>E45*C49</f>
        <v>3221.76</v>
      </c>
      <c r="F49" s="5">
        <f t="shared" si="15"/>
        <v>3257.76</v>
      </c>
      <c r="G49" s="5">
        <f t="shared" si="14"/>
        <v>3254.8</v>
      </c>
      <c r="H49" s="5">
        <f>C49*H45</f>
        <v>3038.4000000000005</v>
      </c>
      <c r="I49" s="5">
        <f>C49*I45</f>
        <v>3146.880000000001</v>
      </c>
      <c r="J49" s="5">
        <f>C49*J45</f>
        <v>3266.880000000001</v>
      </c>
      <c r="K49" s="5">
        <f>C49*K45</f>
        <v>3338.4000000000005</v>
      </c>
      <c r="L49" s="5">
        <f>C49*L45</f>
        <v>3418.5600000000004</v>
      </c>
      <c r="M49" s="5">
        <f>C49*M45</f>
        <v>3423.8400000000006</v>
      </c>
      <c r="N49" s="5">
        <f>C49*N45</f>
        <v>3441.6000000000008</v>
      </c>
      <c r="O49" s="5">
        <f>C49*O45</f>
        <v>3461.2800000000007</v>
      </c>
      <c r="P49" s="5">
        <f>C49*P45</f>
        <v>3452.1600000000008</v>
      </c>
      <c r="Q49" s="5">
        <f>C49*Q45</f>
        <v>3430.0800000000008</v>
      </c>
      <c r="R49" s="5">
        <f>C49*R45</f>
        <v>3365.2800000000016</v>
      </c>
      <c r="S49" s="5">
        <f>C49*S45</f>
        <v>3354.7200000000012</v>
      </c>
      <c r="T49" s="5">
        <f>C49*T45</f>
        <v>3348.0000000000014</v>
      </c>
      <c r="U49" s="5">
        <f>C49*U45</f>
        <v>3343.2000000000016</v>
      </c>
      <c r="V49" s="19">
        <f>C49*V45</f>
        <v>3354.2400000000016</v>
      </c>
      <c r="W49" s="5">
        <f>C49*W45</f>
        <v>3371.5200000000018</v>
      </c>
      <c r="X49" s="48"/>
      <c r="Y49" s="9">
        <v>0.36</v>
      </c>
      <c r="Z49" s="9">
        <v>0.23</v>
      </c>
      <c r="AA49" s="9">
        <v>0.1</v>
      </c>
      <c r="AB49" s="9">
        <v>0.14000000000000001</v>
      </c>
      <c r="AC49" s="9">
        <v>0.22</v>
      </c>
      <c r="AD49" s="9">
        <v>1.35</v>
      </c>
      <c r="AE49" s="9">
        <v>0.46</v>
      </c>
      <c r="AF49" s="9">
        <v>0.19</v>
      </c>
      <c r="AG49" s="9">
        <v>0.41</v>
      </c>
      <c r="AH49" s="9">
        <v>0.37</v>
      </c>
      <c r="AI49" s="9">
        <v>0.11</v>
      </c>
      <c r="AJ49" s="9">
        <v>1.67</v>
      </c>
      <c r="AK49" s="9">
        <v>1.49</v>
      </c>
      <c r="AL49" s="9">
        <v>2.5</v>
      </c>
      <c r="AM49" s="9">
        <v>2.2599999999999998</v>
      </c>
      <c r="AN49" s="9">
        <v>1.61</v>
      </c>
      <c r="AO49" s="9">
        <v>2.96</v>
      </c>
    </row>
    <row r="50" spans="1:41" ht="30" customHeight="1" x14ac:dyDescent="0.3">
      <c r="A50" s="3" t="s">
        <v>6</v>
      </c>
      <c r="B50" s="3" t="s">
        <v>16</v>
      </c>
      <c r="C50" s="4" t="s">
        <v>8</v>
      </c>
      <c r="D50" s="5">
        <v>71.430000000000007</v>
      </c>
      <c r="E50" s="5">
        <f>D50-4.44</f>
        <v>66.990000000000009</v>
      </c>
      <c r="F50" s="5">
        <f>E50+0.75</f>
        <v>67.740000000000009</v>
      </c>
      <c r="G50" s="5">
        <f t="shared" si="14"/>
        <v>64.780000000000015</v>
      </c>
      <c r="H50" s="5">
        <f>G50-AN50</f>
        <v>63.170000000000016</v>
      </c>
      <c r="I50" s="5">
        <f>H50+AM50</f>
        <v>65.430000000000021</v>
      </c>
      <c r="J50" s="5">
        <f>I50+AL50</f>
        <v>67.930000000000021</v>
      </c>
      <c r="K50" s="5">
        <f>J50+AK50</f>
        <v>69.420000000000016</v>
      </c>
      <c r="L50" s="5">
        <f>K50+AJ50</f>
        <v>71.090000000000018</v>
      </c>
      <c r="M50" s="5">
        <f>L50+AI50</f>
        <v>71.200000000000017</v>
      </c>
      <c r="N50" s="5">
        <f>M50+AH50</f>
        <v>71.570000000000022</v>
      </c>
      <c r="O50" s="5">
        <f>N50+AG50</f>
        <v>71.980000000000018</v>
      </c>
      <c r="P50" s="5">
        <f>O50-AF50</f>
        <v>71.79000000000002</v>
      </c>
      <c r="Q50" s="5">
        <f>P50-AE50</f>
        <v>71.330000000000027</v>
      </c>
      <c r="R50" s="5">
        <f t="shared" si="2"/>
        <v>69.980000000000032</v>
      </c>
      <c r="S50" s="5">
        <f t="shared" si="3"/>
        <v>69.760000000000034</v>
      </c>
      <c r="T50" s="5">
        <f t="shared" si="4"/>
        <v>69.620000000000033</v>
      </c>
      <c r="U50" s="5">
        <f t="shared" si="5"/>
        <v>69.520000000000039</v>
      </c>
      <c r="V50" s="19">
        <f t="shared" si="6"/>
        <v>69.750000000000043</v>
      </c>
      <c r="W50" s="5">
        <f t="shared" si="7"/>
        <v>70.110000000000042</v>
      </c>
      <c r="X50" s="48"/>
      <c r="Y50" s="9">
        <v>0.36</v>
      </c>
      <c r="Z50" s="9">
        <v>0.23</v>
      </c>
      <c r="AA50" s="9">
        <v>0.1</v>
      </c>
      <c r="AB50" s="9">
        <v>0.14000000000000001</v>
      </c>
      <c r="AC50" s="9">
        <v>0.22</v>
      </c>
      <c r="AD50" s="9">
        <v>1.35</v>
      </c>
      <c r="AE50" s="9">
        <v>0.46</v>
      </c>
      <c r="AF50" s="9">
        <v>0.19</v>
      </c>
      <c r="AG50" s="9">
        <v>0.41</v>
      </c>
      <c r="AH50" s="9">
        <v>0.37</v>
      </c>
      <c r="AI50" s="9">
        <v>0.11</v>
      </c>
      <c r="AJ50" s="9">
        <v>1.67</v>
      </c>
      <c r="AK50" s="9">
        <v>1.49</v>
      </c>
      <c r="AL50" s="9">
        <v>2.5</v>
      </c>
      <c r="AM50" s="9">
        <v>2.2599999999999998</v>
      </c>
      <c r="AN50" s="9">
        <v>1.61</v>
      </c>
      <c r="AO50" s="9">
        <v>2.96</v>
      </c>
    </row>
    <row r="51" spans="1:41" ht="30" customHeight="1" x14ac:dyDescent="0.3">
      <c r="A51" s="3"/>
      <c r="B51" s="3"/>
      <c r="C51" s="4">
        <v>9</v>
      </c>
      <c r="D51" s="5">
        <f>D50*C51</f>
        <v>642.87000000000012</v>
      </c>
      <c r="E51" s="5">
        <f>E50*C51</f>
        <v>602.91000000000008</v>
      </c>
      <c r="F51" s="5">
        <f>C51*$F$50</f>
        <v>609.66000000000008</v>
      </c>
      <c r="G51" s="5">
        <f t="shared" si="14"/>
        <v>606.70000000000005</v>
      </c>
      <c r="H51" s="5">
        <f>C51*H50</f>
        <v>568.5300000000002</v>
      </c>
      <c r="I51" s="5">
        <f>C51*I50</f>
        <v>588.87000000000023</v>
      </c>
      <c r="J51" s="5">
        <f>C51*J50</f>
        <v>611.37000000000023</v>
      </c>
      <c r="K51" s="5">
        <f>C51*K50</f>
        <v>624.7800000000002</v>
      </c>
      <c r="L51" s="5">
        <f>C51*L50</f>
        <v>639.81000000000017</v>
      </c>
      <c r="M51" s="5">
        <f>C51*M50</f>
        <v>640.80000000000018</v>
      </c>
      <c r="N51" s="5">
        <f>C51*N50</f>
        <v>644.13000000000022</v>
      </c>
      <c r="O51" s="5">
        <f>C51*O50</f>
        <v>647.82000000000016</v>
      </c>
      <c r="P51" s="5">
        <f>C51*P50</f>
        <v>646.11000000000013</v>
      </c>
      <c r="Q51" s="5">
        <f>C51*Q50</f>
        <v>641.97000000000025</v>
      </c>
      <c r="R51" s="5">
        <f>C51*R50</f>
        <v>629.82000000000028</v>
      </c>
      <c r="S51" s="5">
        <f>C51*S50</f>
        <v>627.84000000000026</v>
      </c>
      <c r="T51" s="5">
        <f>C51*T50</f>
        <v>626.58000000000027</v>
      </c>
      <c r="U51" s="5">
        <f>C51*U50</f>
        <v>625.68000000000029</v>
      </c>
      <c r="V51" s="19">
        <f>C51*V50</f>
        <v>627.75000000000034</v>
      </c>
      <c r="W51" s="5">
        <f>C51*W50</f>
        <v>630.99000000000035</v>
      </c>
      <c r="X51" s="48"/>
      <c r="Y51" s="9">
        <v>0.36</v>
      </c>
      <c r="Z51" s="9">
        <v>0.23</v>
      </c>
      <c r="AA51" s="9">
        <v>0.1</v>
      </c>
      <c r="AB51" s="9">
        <v>0.14000000000000001</v>
      </c>
      <c r="AC51" s="9">
        <v>0.22</v>
      </c>
      <c r="AD51" s="9">
        <v>1.35</v>
      </c>
      <c r="AE51" s="9">
        <v>0.46</v>
      </c>
      <c r="AF51" s="9">
        <v>0.19</v>
      </c>
      <c r="AG51" s="9">
        <v>0.41</v>
      </c>
      <c r="AH51" s="9">
        <v>0.37</v>
      </c>
      <c r="AI51" s="9">
        <v>0.11</v>
      </c>
      <c r="AJ51" s="9">
        <v>1.67</v>
      </c>
      <c r="AK51" s="9">
        <v>1.49</v>
      </c>
      <c r="AL51" s="9">
        <v>2.5</v>
      </c>
      <c r="AM51" s="9">
        <v>2.2599999999999998</v>
      </c>
      <c r="AN51" s="9">
        <v>1.61</v>
      </c>
      <c r="AO51" s="9">
        <v>2.96</v>
      </c>
    </row>
    <row r="52" spans="1:41" ht="30" customHeight="1" x14ac:dyDescent="0.3">
      <c r="A52" s="3"/>
      <c r="B52" s="3"/>
      <c r="C52" s="4">
        <v>14</v>
      </c>
      <c r="D52" s="5">
        <f>D50*C52</f>
        <v>1000.0200000000001</v>
      </c>
      <c r="E52" s="5">
        <f>E50*C52</f>
        <v>937.86000000000013</v>
      </c>
      <c r="F52" s="5">
        <f t="shared" ref="F52:F54" si="16">C52*$F$50</f>
        <v>948.36000000000013</v>
      </c>
      <c r="G52" s="5">
        <f t="shared" si="14"/>
        <v>945.40000000000009</v>
      </c>
      <c r="H52" s="5">
        <f>C52*H50</f>
        <v>884.38000000000022</v>
      </c>
      <c r="I52" s="5">
        <f>C52*I50</f>
        <v>916.02000000000032</v>
      </c>
      <c r="J52" s="5">
        <f>C52*J50</f>
        <v>951.02000000000032</v>
      </c>
      <c r="K52" s="5">
        <f>C52*K50</f>
        <v>971.88000000000022</v>
      </c>
      <c r="L52" s="5">
        <f>C52*L50</f>
        <v>995.26000000000022</v>
      </c>
      <c r="M52" s="5">
        <f>C52*M50</f>
        <v>996.80000000000018</v>
      </c>
      <c r="N52" s="5">
        <f>C52*N50</f>
        <v>1001.9800000000002</v>
      </c>
      <c r="O52" s="5">
        <f>C52*O50</f>
        <v>1007.7200000000003</v>
      </c>
      <c r="P52" s="5">
        <f>C52*P50</f>
        <v>1005.0600000000003</v>
      </c>
      <c r="Q52" s="5">
        <f>C52*Q50</f>
        <v>998.62000000000035</v>
      </c>
      <c r="R52" s="5">
        <f>C52*R50</f>
        <v>979.72000000000048</v>
      </c>
      <c r="S52" s="5">
        <f>C52*S50</f>
        <v>976.64000000000044</v>
      </c>
      <c r="T52" s="5">
        <f>C52*T50</f>
        <v>974.68000000000052</v>
      </c>
      <c r="U52" s="5">
        <f>C52*U50</f>
        <v>973.28000000000054</v>
      </c>
      <c r="V52" s="19">
        <f>C52*V50</f>
        <v>976.50000000000057</v>
      </c>
      <c r="W52" s="5">
        <f>C52*W50</f>
        <v>981.54000000000065</v>
      </c>
      <c r="X52" s="48"/>
      <c r="Y52" s="9">
        <v>0.36</v>
      </c>
      <c r="Z52" s="9">
        <v>0.23</v>
      </c>
      <c r="AA52" s="9">
        <v>0.1</v>
      </c>
      <c r="AB52" s="9">
        <v>0.14000000000000001</v>
      </c>
      <c r="AC52" s="9">
        <v>0.22</v>
      </c>
      <c r="AD52" s="9">
        <v>1.35</v>
      </c>
      <c r="AE52" s="9">
        <v>0.46</v>
      </c>
      <c r="AF52" s="9">
        <v>0.19</v>
      </c>
      <c r="AG52" s="9">
        <v>0.41</v>
      </c>
      <c r="AH52" s="9">
        <v>0.37</v>
      </c>
      <c r="AI52" s="9">
        <v>0.11</v>
      </c>
      <c r="AJ52" s="9">
        <v>1.67</v>
      </c>
      <c r="AK52" s="9">
        <v>1.49</v>
      </c>
      <c r="AL52" s="9">
        <v>2.5</v>
      </c>
      <c r="AM52" s="9">
        <v>2.2599999999999998</v>
      </c>
      <c r="AN52" s="9">
        <v>1.61</v>
      </c>
      <c r="AO52" s="9">
        <v>2.96</v>
      </c>
    </row>
    <row r="53" spans="1:41" ht="30" customHeight="1" x14ac:dyDescent="0.3">
      <c r="A53" s="3"/>
      <c r="B53" s="3"/>
      <c r="C53" s="4">
        <v>19</v>
      </c>
      <c r="D53" s="5">
        <f>D50*C53</f>
        <v>1357.17</v>
      </c>
      <c r="E53" s="5">
        <f>E50*C53</f>
        <v>1272.8100000000002</v>
      </c>
      <c r="F53" s="5">
        <f t="shared" si="16"/>
        <v>1287.0600000000002</v>
      </c>
      <c r="G53" s="5">
        <f t="shared" si="14"/>
        <v>1284.1000000000001</v>
      </c>
      <c r="H53" s="5">
        <f>C53*H50</f>
        <v>1200.2300000000002</v>
      </c>
      <c r="I53" s="5">
        <f>C53*I50</f>
        <v>1243.1700000000003</v>
      </c>
      <c r="J53" s="5">
        <f>C53*J50</f>
        <v>1290.6700000000003</v>
      </c>
      <c r="K53" s="5">
        <f>C53*K50</f>
        <v>1318.9800000000002</v>
      </c>
      <c r="L53" s="5">
        <f>C53*L50</f>
        <v>1350.7100000000003</v>
      </c>
      <c r="M53" s="5">
        <f>C53*M50</f>
        <v>1352.8000000000004</v>
      </c>
      <c r="N53" s="5">
        <f>C53*N50</f>
        <v>1359.8300000000004</v>
      </c>
      <c r="O53" s="5">
        <f>C53*O50</f>
        <v>1367.6200000000003</v>
      </c>
      <c r="P53" s="5">
        <f>C53*P50</f>
        <v>1364.0100000000004</v>
      </c>
      <c r="Q53" s="5">
        <f>C53*Q50</f>
        <v>1355.2700000000004</v>
      </c>
      <c r="R53" s="5">
        <f>C53*R50</f>
        <v>1329.6200000000006</v>
      </c>
      <c r="S53" s="5">
        <f>C53*S50</f>
        <v>1325.4400000000007</v>
      </c>
      <c r="T53" s="5">
        <f>C53*T50</f>
        <v>1322.7800000000007</v>
      </c>
      <c r="U53" s="5">
        <f>C53*U50</f>
        <v>1320.8800000000008</v>
      </c>
      <c r="V53" s="19">
        <f>C53*V50</f>
        <v>1325.2500000000009</v>
      </c>
      <c r="W53" s="5">
        <f>C53*W50</f>
        <v>1332.0900000000008</v>
      </c>
      <c r="X53" s="48"/>
      <c r="Y53" s="9">
        <v>0.36</v>
      </c>
      <c r="Z53" s="9">
        <v>0.23</v>
      </c>
      <c r="AA53" s="9">
        <v>0.1</v>
      </c>
      <c r="AB53" s="9">
        <v>0.14000000000000001</v>
      </c>
      <c r="AC53" s="9">
        <v>0.22</v>
      </c>
      <c r="AD53" s="9">
        <v>1.35</v>
      </c>
      <c r="AE53" s="9">
        <v>0.46</v>
      </c>
      <c r="AF53" s="9">
        <v>0.19</v>
      </c>
      <c r="AG53" s="9">
        <v>0.41</v>
      </c>
      <c r="AH53" s="9">
        <v>0.37</v>
      </c>
      <c r="AI53" s="9">
        <v>0.11</v>
      </c>
      <c r="AJ53" s="9">
        <v>1.67</v>
      </c>
      <c r="AK53" s="9">
        <v>1.49</v>
      </c>
      <c r="AL53" s="9">
        <v>2.5</v>
      </c>
      <c r="AM53" s="9">
        <v>2.2599999999999998</v>
      </c>
      <c r="AN53" s="9">
        <v>1.61</v>
      </c>
      <c r="AO53" s="9">
        <v>2.96</v>
      </c>
    </row>
    <row r="54" spans="1:41" ht="30" customHeight="1" x14ac:dyDescent="0.3">
      <c r="A54" s="3"/>
      <c r="B54" s="3"/>
      <c r="C54" s="4">
        <v>48</v>
      </c>
      <c r="D54" s="5">
        <f>D50*C54</f>
        <v>3428.6400000000003</v>
      </c>
      <c r="E54" s="5">
        <f>E50*C54</f>
        <v>3215.5200000000004</v>
      </c>
      <c r="F54" s="5">
        <f t="shared" si="16"/>
        <v>3251.5200000000004</v>
      </c>
      <c r="G54" s="5">
        <f t="shared" si="14"/>
        <v>3248.5600000000004</v>
      </c>
      <c r="H54" s="5">
        <f>C54*H50</f>
        <v>3032.1600000000008</v>
      </c>
      <c r="I54" s="5">
        <f>C54*I50</f>
        <v>3140.6400000000012</v>
      </c>
      <c r="J54" s="5">
        <f>C54*J50</f>
        <v>3260.6400000000012</v>
      </c>
      <c r="K54" s="5">
        <f>C54*K50</f>
        <v>3332.1600000000008</v>
      </c>
      <c r="L54" s="5">
        <f>C54*L50</f>
        <v>3412.3200000000006</v>
      </c>
      <c r="M54" s="5">
        <f>C54*M50</f>
        <v>3417.6000000000008</v>
      </c>
      <c r="N54" s="5">
        <f>C54*N50</f>
        <v>3435.360000000001</v>
      </c>
      <c r="O54" s="5">
        <f>C54*O50</f>
        <v>3455.0400000000009</v>
      </c>
      <c r="P54" s="5">
        <f>C54*P50</f>
        <v>3445.920000000001</v>
      </c>
      <c r="Q54" s="5">
        <f>C54*Q50</f>
        <v>3423.8400000000011</v>
      </c>
      <c r="R54" s="5">
        <f>C54*R50</f>
        <v>3359.0400000000018</v>
      </c>
      <c r="S54" s="5">
        <f>C54*S50</f>
        <v>3348.4800000000014</v>
      </c>
      <c r="T54" s="5">
        <f>C54*T50</f>
        <v>3341.7600000000016</v>
      </c>
      <c r="U54" s="5">
        <f>C54*U50</f>
        <v>3336.9600000000019</v>
      </c>
      <c r="V54" s="19">
        <f>C54*V50</f>
        <v>3348.0000000000018</v>
      </c>
      <c r="W54" s="5">
        <f>C54*W50</f>
        <v>3365.280000000002</v>
      </c>
      <c r="X54" s="48"/>
      <c r="Y54" s="9">
        <v>0.36</v>
      </c>
      <c r="Z54" s="9">
        <v>0.23</v>
      </c>
      <c r="AA54" s="9">
        <v>0.1</v>
      </c>
      <c r="AB54" s="9">
        <v>0.14000000000000001</v>
      </c>
      <c r="AC54" s="9">
        <v>0.22</v>
      </c>
      <c r="AD54" s="9">
        <v>1.35</v>
      </c>
      <c r="AE54" s="9">
        <v>0.46</v>
      </c>
      <c r="AF54" s="9">
        <v>0.19</v>
      </c>
      <c r="AG54" s="9">
        <v>0.41</v>
      </c>
      <c r="AH54" s="9">
        <v>0.37</v>
      </c>
      <c r="AI54" s="9">
        <v>0.11</v>
      </c>
      <c r="AJ54" s="9">
        <v>1.67</v>
      </c>
      <c r="AK54" s="9">
        <v>1.49</v>
      </c>
      <c r="AL54" s="9">
        <v>2.5</v>
      </c>
      <c r="AM54" s="9">
        <v>2.2599999999999998</v>
      </c>
      <c r="AN54" s="9">
        <v>1.61</v>
      </c>
      <c r="AO54" s="9">
        <v>2.96</v>
      </c>
    </row>
    <row r="55" spans="1:41" ht="30" customHeight="1" x14ac:dyDescent="0.3">
      <c r="A55" s="3" t="s">
        <v>17</v>
      </c>
      <c r="B55" s="3" t="s">
        <v>7</v>
      </c>
      <c r="C55" s="4" t="s">
        <v>8</v>
      </c>
      <c r="D55" s="5">
        <v>36.270000000000003</v>
      </c>
      <c r="E55" s="5">
        <f>D55-4.44</f>
        <v>31.830000000000002</v>
      </c>
      <c r="F55" s="5">
        <f>E55+0.75</f>
        <v>32.58</v>
      </c>
      <c r="G55" s="5">
        <f t="shared" si="14"/>
        <v>29.619999999999997</v>
      </c>
      <c r="H55" s="5">
        <f>G55-AN55</f>
        <v>28.009999999999998</v>
      </c>
      <c r="I55" s="5">
        <f>H55+AM55</f>
        <v>30.269999999999996</v>
      </c>
      <c r="J55" s="5">
        <f>I55+AL55</f>
        <v>32.769999999999996</v>
      </c>
      <c r="K55" s="5">
        <f>J55+AK55</f>
        <v>34.26</v>
      </c>
      <c r="L55" s="5">
        <f>K55+AJ55</f>
        <v>35.93</v>
      </c>
      <c r="M55" s="5">
        <f>L55+AI55</f>
        <v>36.04</v>
      </c>
      <c r="N55" s="5">
        <f>M55+AH55</f>
        <v>36.409999999999997</v>
      </c>
      <c r="O55" s="5">
        <f>N55+AG55</f>
        <v>36.819999999999993</v>
      </c>
      <c r="P55" s="5">
        <f>O55-AF55</f>
        <v>36.629999999999995</v>
      </c>
      <c r="Q55" s="5">
        <f>P55-AE55</f>
        <v>36.169999999999995</v>
      </c>
      <c r="R55" s="5">
        <f t="shared" si="2"/>
        <v>34.819999999999993</v>
      </c>
      <c r="S55" s="5">
        <f t="shared" si="3"/>
        <v>34.599999999999994</v>
      </c>
      <c r="T55" s="5">
        <f t="shared" si="4"/>
        <v>34.459999999999994</v>
      </c>
      <c r="U55" s="5">
        <f t="shared" si="5"/>
        <v>34.359999999999992</v>
      </c>
      <c r="V55" s="19">
        <f t="shared" si="6"/>
        <v>34.589999999999989</v>
      </c>
      <c r="W55" s="5">
        <f t="shared" si="7"/>
        <v>34.949999999999989</v>
      </c>
      <c r="X55" s="48"/>
      <c r="Y55" s="9">
        <v>0.36</v>
      </c>
      <c r="Z55" s="9">
        <v>0.23</v>
      </c>
      <c r="AA55" s="9">
        <v>0.1</v>
      </c>
      <c r="AB55" s="9">
        <v>0.14000000000000001</v>
      </c>
      <c r="AC55" s="9">
        <v>0.22</v>
      </c>
      <c r="AD55" s="9">
        <v>1.35</v>
      </c>
      <c r="AE55" s="9">
        <v>0.46</v>
      </c>
      <c r="AF55" s="9">
        <v>0.19</v>
      </c>
      <c r="AG55" s="9">
        <v>0.41</v>
      </c>
      <c r="AH55" s="9">
        <v>0.37</v>
      </c>
      <c r="AI55" s="9">
        <v>0.11</v>
      </c>
      <c r="AJ55" s="9">
        <v>1.67</v>
      </c>
      <c r="AK55" s="9">
        <v>1.49</v>
      </c>
      <c r="AL55" s="9">
        <v>2.5</v>
      </c>
      <c r="AM55" s="9">
        <v>2.2599999999999998</v>
      </c>
      <c r="AN55" s="9">
        <v>1.61</v>
      </c>
      <c r="AO55" s="9">
        <v>2.96</v>
      </c>
    </row>
    <row r="56" spans="1:41" ht="30" customHeight="1" x14ac:dyDescent="0.3">
      <c r="A56" s="3"/>
      <c r="B56" s="3"/>
      <c r="C56" s="4">
        <v>9</v>
      </c>
      <c r="D56" s="5">
        <f>D55*C56</f>
        <v>326.43</v>
      </c>
      <c r="E56" s="5">
        <f>E55*C56</f>
        <v>286.47000000000003</v>
      </c>
      <c r="F56" s="5">
        <f>C56*$F$55</f>
        <v>293.21999999999997</v>
      </c>
      <c r="G56" s="5">
        <f t="shared" si="14"/>
        <v>290.26</v>
      </c>
      <c r="H56" s="5">
        <f>C56*H55</f>
        <v>252.08999999999997</v>
      </c>
      <c r="I56" s="5">
        <f>C56*I55</f>
        <v>272.42999999999995</v>
      </c>
      <c r="J56" s="5">
        <f>C56*J55</f>
        <v>294.92999999999995</v>
      </c>
      <c r="K56" s="5">
        <f>C56*K55</f>
        <v>308.33999999999997</v>
      </c>
      <c r="L56" s="5">
        <f>C56*L55</f>
        <v>323.37</v>
      </c>
      <c r="M56" s="5">
        <f>C56*M55</f>
        <v>324.36</v>
      </c>
      <c r="N56" s="5">
        <f>C56*N55</f>
        <v>327.68999999999994</v>
      </c>
      <c r="O56" s="5">
        <f>C56*O55</f>
        <v>331.37999999999994</v>
      </c>
      <c r="P56" s="5">
        <f>C56*P55</f>
        <v>329.66999999999996</v>
      </c>
      <c r="Q56" s="5">
        <f>C56*Q55</f>
        <v>325.52999999999997</v>
      </c>
      <c r="R56" s="5">
        <f>C56*R55</f>
        <v>313.37999999999994</v>
      </c>
      <c r="S56" s="5">
        <f>C56*S55</f>
        <v>311.39999999999998</v>
      </c>
      <c r="T56" s="5">
        <f>C56*T55</f>
        <v>310.13999999999993</v>
      </c>
      <c r="U56" s="5">
        <f>C56*U55</f>
        <v>309.23999999999995</v>
      </c>
      <c r="V56" s="19">
        <f>C56*V55</f>
        <v>311.30999999999989</v>
      </c>
      <c r="W56" s="5">
        <f>C56*W55</f>
        <v>314.5499999999999</v>
      </c>
      <c r="X56" s="48"/>
      <c r="Y56" s="9">
        <v>0.36</v>
      </c>
      <c r="Z56" s="9">
        <v>0.23</v>
      </c>
      <c r="AA56" s="9">
        <v>0.1</v>
      </c>
      <c r="AB56" s="9">
        <v>0.14000000000000001</v>
      </c>
      <c r="AC56" s="9">
        <v>0.22</v>
      </c>
      <c r="AD56" s="9">
        <v>1.35</v>
      </c>
      <c r="AE56" s="9">
        <v>0.46</v>
      </c>
      <c r="AF56" s="9">
        <v>0.19</v>
      </c>
      <c r="AG56" s="9">
        <v>0.41</v>
      </c>
      <c r="AH56" s="9">
        <v>0.37</v>
      </c>
      <c r="AI56" s="9">
        <v>0.11</v>
      </c>
      <c r="AJ56" s="9">
        <v>1.67</v>
      </c>
      <c r="AK56" s="9">
        <v>1.49</v>
      </c>
      <c r="AL56" s="9">
        <v>2.5</v>
      </c>
      <c r="AM56" s="9">
        <v>2.2599999999999998</v>
      </c>
      <c r="AN56" s="9">
        <v>1.61</v>
      </c>
      <c r="AO56" s="9">
        <v>2.96</v>
      </c>
    </row>
    <row r="57" spans="1:41" ht="30" customHeight="1" x14ac:dyDescent="0.3">
      <c r="A57" s="3"/>
      <c r="B57" s="3"/>
      <c r="C57" s="4">
        <v>14</v>
      </c>
      <c r="D57" s="5">
        <f>D55*C57</f>
        <v>507.78000000000003</v>
      </c>
      <c r="E57" s="5">
        <f>E55*C57</f>
        <v>445.62</v>
      </c>
      <c r="F57" s="5">
        <f t="shared" ref="F57:F59" si="17">C57*$F$55</f>
        <v>456.12</v>
      </c>
      <c r="G57" s="5">
        <f t="shared" si="14"/>
        <v>453.16</v>
      </c>
      <c r="H57" s="5">
        <f>C57*H55</f>
        <v>392.14</v>
      </c>
      <c r="I57" s="5">
        <f>C57*I55</f>
        <v>423.78</v>
      </c>
      <c r="J57" s="5">
        <f>C57*J55</f>
        <v>458.78</v>
      </c>
      <c r="K57" s="5">
        <f>C57*K55</f>
        <v>479.64</v>
      </c>
      <c r="L57" s="5">
        <f>C57*L55</f>
        <v>503.02</v>
      </c>
      <c r="M57" s="5">
        <f>C57*M55</f>
        <v>504.56</v>
      </c>
      <c r="N57" s="5">
        <f>C57*N55</f>
        <v>509.73999999999995</v>
      </c>
      <c r="O57" s="5">
        <f>C57*O55</f>
        <v>515.4799999999999</v>
      </c>
      <c r="P57" s="5">
        <f>C57*P55</f>
        <v>512.81999999999994</v>
      </c>
      <c r="Q57" s="5">
        <f>C57*Q55</f>
        <v>506.37999999999994</v>
      </c>
      <c r="R57" s="5">
        <f>C57*R55</f>
        <v>487.4799999999999</v>
      </c>
      <c r="S57" s="5">
        <f>C57*S55</f>
        <v>484.39999999999992</v>
      </c>
      <c r="T57" s="5">
        <f>C57*T55</f>
        <v>482.43999999999994</v>
      </c>
      <c r="U57" s="5">
        <f>C57*U55</f>
        <v>481.03999999999991</v>
      </c>
      <c r="V57" s="19">
        <f>C57*V55</f>
        <v>484.25999999999988</v>
      </c>
      <c r="W57" s="5">
        <f>C57*W55</f>
        <v>489.29999999999984</v>
      </c>
      <c r="X57" s="48"/>
      <c r="Y57" s="9">
        <v>0.36</v>
      </c>
      <c r="Z57" s="9">
        <v>0.23</v>
      </c>
      <c r="AA57" s="9">
        <v>0.1</v>
      </c>
      <c r="AB57" s="9">
        <v>0.14000000000000001</v>
      </c>
      <c r="AC57" s="9">
        <v>0.22</v>
      </c>
      <c r="AD57" s="9">
        <v>1.35</v>
      </c>
      <c r="AE57" s="9">
        <v>0.46</v>
      </c>
      <c r="AF57" s="9">
        <v>0.19</v>
      </c>
      <c r="AG57" s="9">
        <v>0.41</v>
      </c>
      <c r="AH57" s="9">
        <v>0.37</v>
      </c>
      <c r="AI57" s="9">
        <v>0.11</v>
      </c>
      <c r="AJ57" s="9">
        <v>1.67</v>
      </c>
      <c r="AK57" s="9">
        <v>1.49</v>
      </c>
      <c r="AL57" s="9">
        <v>2.5</v>
      </c>
      <c r="AM57" s="9">
        <v>2.2599999999999998</v>
      </c>
      <c r="AN57" s="9">
        <v>1.61</v>
      </c>
      <c r="AO57" s="9">
        <v>2.96</v>
      </c>
    </row>
    <row r="58" spans="1:41" ht="30" customHeight="1" x14ac:dyDescent="0.3">
      <c r="A58" s="3"/>
      <c r="B58" s="3"/>
      <c r="C58" s="4">
        <v>19</v>
      </c>
      <c r="D58" s="5">
        <f>D55*C58</f>
        <v>689.13000000000011</v>
      </c>
      <c r="E58" s="5">
        <f>E55*C58</f>
        <v>604.77</v>
      </c>
      <c r="F58" s="5">
        <f t="shared" si="17"/>
        <v>619.02</v>
      </c>
      <c r="G58" s="5">
        <f t="shared" si="14"/>
        <v>616.05999999999995</v>
      </c>
      <c r="H58" s="5">
        <f>C58*H55</f>
        <v>532.18999999999994</v>
      </c>
      <c r="I58" s="5">
        <f>C58*I55</f>
        <v>575.12999999999988</v>
      </c>
      <c r="J58" s="5">
        <f>C58*J55</f>
        <v>622.62999999999988</v>
      </c>
      <c r="K58" s="5">
        <f>C57*K55</f>
        <v>479.64</v>
      </c>
      <c r="L58" s="5">
        <f>C58*L55</f>
        <v>682.67</v>
      </c>
      <c r="M58" s="5">
        <f>C58*M55</f>
        <v>684.76</v>
      </c>
      <c r="N58" s="5">
        <f>C58*N55</f>
        <v>691.79</v>
      </c>
      <c r="O58" s="5">
        <f>C58*O55</f>
        <v>699.57999999999993</v>
      </c>
      <c r="P58" s="5">
        <f>C58*P55</f>
        <v>695.96999999999991</v>
      </c>
      <c r="Q58" s="5">
        <f>C58*Q55</f>
        <v>687.2299999999999</v>
      </c>
      <c r="R58" s="5">
        <f>C58*R55</f>
        <v>661.57999999999993</v>
      </c>
      <c r="S58" s="5">
        <f>C58*S55</f>
        <v>657.39999999999986</v>
      </c>
      <c r="T58" s="5">
        <f>C58*T55</f>
        <v>654.7399999999999</v>
      </c>
      <c r="U58" s="5">
        <f>C58*U55</f>
        <v>652.8399999999998</v>
      </c>
      <c r="V58" s="19">
        <f>C58*V55</f>
        <v>657.20999999999981</v>
      </c>
      <c r="W58" s="5">
        <f>C58*W55</f>
        <v>664.04999999999973</v>
      </c>
      <c r="X58" s="48"/>
      <c r="Y58" s="9">
        <v>0.36</v>
      </c>
      <c r="Z58" s="9">
        <v>0.23</v>
      </c>
      <c r="AA58" s="9">
        <v>0.1</v>
      </c>
      <c r="AB58" s="9">
        <v>0.14000000000000001</v>
      </c>
      <c r="AC58" s="9">
        <v>0.22</v>
      </c>
      <c r="AD58" s="9">
        <v>1.35</v>
      </c>
      <c r="AE58" s="9">
        <v>0.46</v>
      </c>
      <c r="AF58" s="9">
        <v>0.19</v>
      </c>
      <c r="AG58" s="9">
        <v>0.41</v>
      </c>
      <c r="AH58" s="9">
        <v>0.37</v>
      </c>
      <c r="AI58" s="9">
        <v>0.11</v>
      </c>
      <c r="AJ58" s="9">
        <v>1.67</v>
      </c>
      <c r="AK58" s="9">
        <v>1.49</v>
      </c>
      <c r="AL58" s="9">
        <v>2.5</v>
      </c>
      <c r="AM58" s="9">
        <v>2.2599999999999998</v>
      </c>
      <c r="AN58" s="9">
        <v>1.61</v>
      </c>
      <c r="AO58" s="9">
        <v>2.96</v>
      </c>
    </row>
    <row r="59" spans="1:41" ht="30" customHeight="1" x14ac:dyDescent="0.3">
      <c r="A59" s="3"/>
      <c r="B59" s="3"/>
      <c r="C59" s="4">
        <v>48</v>
      </c>
      <c r="D59" s="5">
        <f>D55*C59</f>
        <v>1740.96</v>
      </c>
      <c r="E59" s="5">
        <f>E55*C59</f>
        <v>1527.8400000000001</v>
      </c>
      <c r="F59" s="5">
        <f t="shared" si="17"/>
        <v>1563.84</v>
      </c>
      <c r="G59" s="5">
        <f t="shared" si="14"/>
        <v>1560.8799999999999</v>
      </c>
      <c r="H59" s="5">
        <f>C59*H55</f>
        <v>1344.48</v>
      </c>
      <c r="I59" s="5">
        <f>C59*I55</f>
        <v>1452.9599999999998</v>
      </c>
      <c r="J59" s="5">
        <f>C59*J55</f>
        <v>1572.9599999999998</v>
      </c>
      <c r="K59" s="5">
        <f>C58*K55</f>
        <v>650.93999999999994</v>
      </c>
      <c r="L59" s="5">
        <f>C59*L55</f>
        <v>1724.6399999999999</v>
      </c>
      <c r="M59" s="5">
        <f>C59*M55</f>
        <v>1729.92</v>
      </c>
      <c r="N59" s="5">
        <f>C59*N55</f>
        <v>1747.6799999999998</v>
      </c>
      <c r="O59" s="5">
        <f>C59*O55</f>
        <v>1767.3599999999997</v>
      </c>
      <c r="P59" s="5">
        <f>C59*P55</f>
        <v>1758.2399999999998</v>
      </c>
      <c r="Q59" s="5">
        <f>C59*Q55</f>
        <v>1736.1599999999999</v>
      </c>
      <c r="R59" s="5">
        <f>C59*R55</f>
        <v>1671.3599999999997</v>
      </c>
      <c r="S59" s="5">
        <f>C59*S55</f>
        <v>1660.7999999999997</v>
      </c>
      <c r="T59" s="5">
        <f>C59*T55</f>
        <v>1654.0799999999997</v>
      </c>
      <c r="U59" s="5">
        <f>C59*U55</f>
        <v>1649.2799999999997</v>
      </c>
      <c r="V59" s="19">
        <f>C59*V55</f>
        <v>1660.3199999999995</v>
      </c>
      <c r="W59" s="5">
        <f>C59*W55</f>
        <v>1677.5999999999995</v>
      </c>
      <c r="X59" s="48"/>
      <c r="Y59" s="9">
        <v>0.36</v>
      </c>
      <c r="Z59" s="9">
        <v>0.23</v>
      </c>
      <c r="AA59" s="9">
        <v>0.1</v>
      </c>
      <c r="AB59" s="9">
        <v>0.14000000000000001</v>
      </c>
      <c r="AC59" s="9">
        <v>0.22</v>
      </c>
      <c r="AD59" s="9">
        <v>1.35</v>
      </c>
      <c r="AE59" s="9">
        <v>0.46</v>
      </c>
      <c r="AF59" s="9">
        <v>0.19</v>
      </c>
      <c r="AG59" s="9">
        <v>0.41</v>
      </c>
      <c r="AH59" s="9">
        <v>0.37</v>
      </c>
      <c r="AI59" s="9">
        <v>0.11</v>
      </c>
      <c r="AJ59" s="9">
        <v>1.67</v>
      </c>
      <c r="AK59" s="9">
        <v>1.49</v>
      </c>
      <c r="AL59" s="9">
        <v>2.5</v>
      </c>
      <c r="AM59" s="9">
        <v>2.2599999999999998</v>
      </c>
      <c r="AN59" s="9">
        <v>1.61</v>
      </c>
      <c r="AO59" s="9">
        <v>2.96</v>
      </c>
    </row>
    <row r="60" spans="1:41" ht="30" customHeight="1" x14ac:dyDescent="0.3">
      <c r="A60" s="3" t="s">
        <v>17</v>
      </c>
      <c r="B60" s="3" t="s">
        <v>9</v>
      </c>
      <c r="C60" s="4" t="s">
        <v>8</v>
      </c>
      <c r="D60" s="5">
        <v>33.68</v>
      </c>
      <c r="E60" s="5">
        <f>D60-4.44</f>
        <v>29.24</v>
      </c>
      <c r="F60" s="5">
        <f>E60+0.75</f>
        <v>29.99</v>
      </c>
      <c r="G60" s="5">
        <f t="shared" si="14"/>
        <v>27.029999999999998</v>
      </c>
      <c r="H60" s="5">
        <f>G60-AN60</f>
        <v>25.419999999999998</v>
      </c>
      <c r="I60" s="5">
        <f>H60+AM60</f>
        <v>27.68</v>
      </c>
      <c r="J60" s="5">
        <f>I60+AL60</f>
        <v>30.18</v>
      </c>
      <c r="K60" s="5">
        <f>J60+AK60</f>
        <v>31.669999999999998</v>
      </c>
      <c r="L60" s="5">
        <f>K60+AJ60</f>
        <v>33.339999999999996</v>
      </c>
      <c r="M60" s="5">
        <f>L60+M55</f>
        <v>69.38</v>
      </c>
      <c r="N60" s="5">
        <f>M60+AH60</f>
        <v>69.75</v>
      </c>
      <c r="O60" s="5">
        <f>N60+AG60</f>
        <v>70.16</v>
      </c>
      <c r="P60" s="5">
        <f>O60-AF60</f>
        <v>69.97</v>
      </c>
      <c r="Q60" s="5">
        <f>P60-AE60</f>
        <v>69.510000000000005</v>
      </c>
      <c r="R60" s="5">
        <f t="shared" si="2"/>
        <v>68.160000000000011</v>
      </c>
      <c r="S60" s="5">
        <f t="shared" si="3"/>
        <v>67.940000000000012</v>
      </c>
      <c r="T60" s="5">
        <f t="shared" si="4"/>
        <v>67.800000000000011</v>
      </c>
      <c r="U60" s="5">
        <f t="shared" si="5"/>
        <v>67.700000000000017</v>
      </c>
      <c r="V60" s="19">
        <f t="shared" si="6"/>
        <v>67.930000000000021</v>
      </c>
      <c r="W60" s="5">
        <f t="shared" si="7"/>
        <v>68.29000000000002</v>
      </c>
      <c r="X60" s="48"/>
      <c r="Y60" s="9">
        <v>0.36</v>
      </c>
      <c r="Z60" s="9">
        <v>0.23</v>
      </c>
      <c r="AA60" s="9">
        <v>0.1</v>
      </c>
      <c r="AB60" s="9">
        <v>0.14000000000000001</v>
      </c>
      <c r="AC60" s="9">
        <v>0.22</v>
      </c>
      <c r="AD60" s="9">
        <v>1.35</v>
      </c>
      <c r="AE60" s="9">
        <v>0.46</v>
      </c>
      <c r="AF60" s="9">
        <v>0.19</v>
      </c>
      <c r="AG60" s="9">
        <v>0.41</v>
      </c>
      <c r="AH60" s="9">
        <v>0.37</v>
      </c>
      <c r="AI60" s="9">
        <v>0.11</v>
      </c>
      <c r="AJ60" s="9">
        <v>1.67</v>
      </c>
      <c r="AK60" s="9">
        <v>1.49</v>
      </c>
      <c r="AL60" s="9">
        <v>2.5</v>
      </c>
      <c r="AM60" s="9">
        <v>2.2599999999999998</v>
      </c>
      <c r="AN60" s="9">
        <v>1.61</v>
      </c>
      <c r="AO60" s="9">
        <v>2.96</v>
      </c>
    </row>
    <row r="61" spans="1:41" ht="30" customHeight="1" x14ac:dyDescent="0.3">
      <c r="A61" s="3"/>
      <c r="B61" s="3"/>
      <c r="C61" s="4">
        <v>9</v>
      </c>
      <c r="D61" s="5">
        <f>D60*C61</f>
        <v>303.12</v>
      </c>
      <c r="E61" s="5">
        <f>E60*C61</f>
        <v>263.15999999999997</v>
      </c>
      <c r="F61" s="5">
        <f>C61*$F$60</f>
        <v>269.90999999999997</v>
      </c>
      <c r="G61" s="5">
        <f t="shared" si="14"/>
        <v>266.95</v>
      </c>
      <c r="H61" s="5">
        <f>C61*H60</f>
        <v>228.77999999999997</v>
      </c>
      <c r="I61" s="5">
        <f>C61*I60</f>
        <v>249.12</v>
      </c>
      <c r="J61" s="5">
        <f>C61*J60</f>
        <v>271.62</v>
      </c>
      <c r="K61" s="5">
        <f>C61*K60</f>
        <v>285.02999999999997</v>
      </c>
      <c r="L61" s="5">
        <f>C61*L60</f>
        <v>300.05999999999995</v>
      </c>
      <c r="M61" s="5">
        <f>C61*M60</f>
        <v>624.41999999999996</v>
      </c>
      <c r="N61" s="5">
        <f>C61*N60</f>
        <v>627.75</v>
      </c>
      <c r="O61" s="5">
        <f>C61*O60</f>
        <v>631.43999999999994</v>
      </c>
      <c r="P61" s="5">
        <f>C61*P60</f>
        <v>629.73</v>
      </c>
      <c r="Q61" s="5">
        <f>C61*Q60</f>
        <v>625.59</v>
      </c>
      <c r="R61" s="5">
        <f>C61*R60</f>
        <v>613.44000000000005</v>
      </c>
      <c r="S61" s="5">
        <f>C61*S60</f>
        <v>611.46000000000015</v>
      </c>
      <c r="T61" s="5">
        <f>C61*T60</f>
        <v>610.20000000000005</v>
      </c>
      <c r="U61" s="5">
        <f>C61*U60</f>
        <v>609.30000000000018</v>
      </c>
      <c r="V61" s="19">
        <f>C61*V60</f>
        <v>611.37000000000023</v>
      </c>
      <c r="W61" s="5">
        <f>C61*W60</f>
        <v>614.61000000000013</v>
      </c>
      <c r="X61" s="48"/>
      <c r="Y61" s="9">
        <v>0.36</v>
      </c>
      <c r="Z61" s="9">
        <v>0.23</v>
      </c>
      <c r="AA61" s="9">
        <v>0.1</v>
      </c>
      <c r="AB61" s="9">
        <v>0.14000000000000001</v>
      </c>
      <c r="AC61" s="9">
        <v>0.22</v>
      </c>
      <c r="AD61" s="9">
        <v>1.35</v>
      </c>
      <c r="AE61" s="9">
        <v>0.46</v>
      </c>
      <c r="AF61" s="9">
        <v>0.19</v>
      </c>
      <c r="AG61" s="9">
        <v>0.41</v>
      </c>
      <c r="AH61" s="9">
        <v>0.37</v>
      </c>
      <c r="AI61" s="9">
        <v>0.11</v>
      </c>
      <c r="AJ61" s="9">
        <v>1.67</v>
      </c>
      <c r="AK61" s="9">
        <v>1.49</v>
      </c>
      <c r="AL61" s="9">
        <v>2.5</v>
      </c>
      <c r="AM61" s="9">
        <v>2.2599999999999998</v>
      </c>
      <c r="AN61" s="9">
        <v>1.61</v>
      </c>
      <c r="AO61" s="9">
        <v>2.96</v>
      </c>
    </row>
    <row r="62" spans="1:41" ht="30" customHeight="1" x14ac:dyDescent="0.3">
      <c r="A62" s="3"/>
      <c r="B62" s="3"/>
      <c r="C62" s="4">
        <v>14</v>
      </c>
      <c r="D62" s="5">
        <f>D60*C62</f>
        <v>471.52</v>
      </c>
      <c r="E62" s="5">
        <f>E60*C62</f>
        <v>409.35999999999996</v>
      </c>
      <c r="F62" s="5">
        <f t="shared" ref="F62:F64" si="18">C62*$F$60</f>
        <v>419.85999999999996</v>
      </c>
      <c r="G62" s="5">
        <f t="shared" si="14"/>
        <v>416.9</v>
      </c>
      <c r="H62" s="5">
        <f>C62*H60</f>
        <v>355.88</v>
      </c>
      <c r="I62" s="5">
        <f>C62*I60</f>
        <v>387.52</v>
      </c>
      <c r="J62" s="5">
        <f>C62*J60</f>
        <v>422.52</v>
      </c>
      <c r="K62" s="5">
        <f>C62*K60</f>
        <v>443.38</v>
      </c>
      <c r="L62" s="5">
        <f>C62*L60</f>
        <v>466.75999999999993</v>
      </c>
      <c r="M62" s="5">
        <f>C62*M60</f>
        <v>971.31999999999994</v>
      </c>
      <c r="N62" s="5">
        <f>C62*N60</f>
        <v>976.5</v>
      </c>
      <c r="O62" s="5">
        <f>C62*O60</f>
        <v>982.24</v>
      </c>
      <c r="P62" s="5">
        <f>C62*P60</f>
        <v>979.57999999999993</v>
      </c>
      <c r="Q62" s="5">
        <f>C62*Q60</f>
        <v>973.1400000000001</v>
      </c>
      <c r="R62" s="5">
        <f>C62*R60</f>
        <v>954.24000000000012</v>
      </c>
      <c r="S62" s="5">
        <f>C62*S60</f>
        <v>951.1600000000002</v>
      </c>
      <c r="T62" s="5">
        <f>C62*T60</f>
        <v>949.20000000000016</v>
      </c>
      <c r="U62" s="5">
        <f>C62*U60</f>
        <v>947.80000000000018</v>
      </c>
      <c r="V62" s="19">
        <f>C62*V60</f>
        <v>951.02000000000032</v>
      </c>
      <c r="W62" s="5">
        <f>C62*W60</f>
        <v>956.06000000000029</v>
      </c>
      <c r="X62" s="48"/>
      <c r="Y62" s="9">
        <v>0.36</v>
      </c>
      <c r="Z62" s="9">
        <v>0.23</v>
      </c>
      <c r="AA62" s="9">
        <v>0.1</v>
      </c>
      <c r="AB62" s="9">
        <v>0.14000000000000001</v>
      </c>
      <c r="AC62" s="9">
        <v>0.22</v>
      </c>
      <c r="AD62" s="9">
        <v>1.35</v>
      </c>
      <c r="AE62" s="9">
        <v>0.46</v>
      </c>
      <c r="AF62" s="9">
        <v>0.19</v>
      </c>
      <c r="AG62" s="9">
        <v>0.41</v>
      </c>
      <c r="AH62" s="9">
        <v>0.37</v>
      </c>
      <c r="AI62" s="9">
        <v>0.11</v>
      </c>
      <c r="AJ62" s="9">
        <v>1.67</v>
      </c>
      <c r="AK62" s="9">
        <v>1.49</v>
      </c>
      <c r="AL62" s="9">
        <v>2.5</v>
      </c>
      <c r="AM62" s="9">
        <v>2.2599999999999998</v>
      </c>
      <c r="AN62" s="9">
        <v>1.61</v>
      </c>
      <c r="AO62" s="9">
        <v>2.96</v>
      </c>
    </row>
    <row r="63" spans="1:41" ht="30" customHeight="1" x14ac:dyDescent="0.3">
      <c r="A63" s="3"/>
      <c r="B63" s="3"/>
      <c r="C63" s="4">
        <v>19</v>
      </c>
      <c r="D63" s="5">
        <f>D60*C63</f>
        <v>639.91999999999996</v>
      </c>
      <c r="E63" s="5">
        <f>E60*C63</f>
        <v>555.55999999999995</v>
      </c>
      <c r="F63" s="5">
        <f t="shared" si="18"/>
        <v>569.80999999999995</v>
      </c>
      <c r="G63" s="5">
        <f t="shared" si="14"/>
        <v>566.84999999999991</v>
      </c>
      <c r="H63" s="5">
        <f>C63*H60</f>
        <v>482.97999999999996</v>
      </c>
      <c r="I63" s="5">
        <f>C63*I60</f>
        <v>525.91999999999996</v>
      </c>
      <c r="J63" s="5">
        <f>C63*J60</f>
        <v>573.41999999999996</v>
      </c>
      <c r="K63" s="5">
        <f>C62*K60</f>
        <v>443.38</v>
      </c>
      <c r="L63" s="5">
        <f>C63*L60</f>
        <v>633.45999999999992</v>
      </c>
      <c r="M63" s="5">
        <f>C63*M60</f>
        <v>1318.2199999999998</v>
      </c>
      <c r="N63" s="5">
        <f>C63*N60</f>
        <v>1325.25</v>
      </c>
      <c r="O63" s="5">
        <f>C63*O60</f>
        <v>1333.04</v>
      </c>
      <c r="P63" s="5">
        <f>C63*P60</f>
        <v>1329.43</v>
      </c>
      <c r="Q63" s="5">
        <f>C63*Q60</f>
        <v>1320.69</v>
      </c>
      <c r="R63" s="5">
        <f>C63*R60</f>
        <v>1295.0400000000002</v>
      </c>
      <c r="S63" s="5">
        <f>C63*S60</f>
        <v>1290.8600000000001</v>
      </c>
      <c r="T63" s="5">
        <f>C63*T60</f>
        <v>1288.2000000000003</v>
      </c>
      <c r="U63" s="5">
        <f>C63*U60</f>
        <v>1286.3000000000004</v>
      </c>
      <c r="V63" s="19">
        <f>C63*V60</f>
        <v>1290.6700000000003</v>
      </c>
      <c r="W63" s="5">
        <f>C63*W60</f>
        <v>1297.5100000000004</v>
      </c>
      <c r="X63" s="48"/>
      <c r="Y63" s="9">
        <v>0.36</v>
      </c>
      <c r="Z63" s="9">
        <v>0.23</v>
      </c>
      <c r="AA63" s="9">
        <v>0.1</v>
      </c>
      <c r="AB63" s="9">
        <v>0.14000000000000001</v>
      </c>
      <c r="AC63" s="9">
        <v>0.22</v>
      </c>
      <c r="AD63" s="9">
        <v>1.35</v>
      </c>
      <c r="AE63" s="9">
        <v>0.46</v>
      </c>
      <c r="AF63" s="9">
        <v>0.19</v>
      </c>
      <c r="AG63" s="9">
        <v>0.41</v>
      </c>
      <c r="AH63" s="9">
        <v>0.37</v>
      </c>
      <c r="AI63" s="9">
        <v>0.11</v>
      </c>
      <c r="AJ63" s="9">
        <v>1.67</v>
      </c>
      <c r="AK63" s="9">
        <v>1.49</v>
      </c>
      <c r="AL63" s="9">
        <v>2.5</v>
      </c>
      <c r="AM63" s="9">
        <v>2.2599999999999998</v>
      </c>
      <c r="AN63" s="9">
        <v>1.61</v>
      </c>
      <c r="AO63" s="9">
        <v>2.96</v>
      </c>
    </row>
    <row r="64" spans="1:41" ht="30" customHeight="1" x14ac:dyDescent="0.3">
      <c r="A64" s="3"/>
      <c r="B64" s="3"/>
      <c r="C64" s="4">
        <v>48</v>
      </c>
      <c r="D64" s="5">
        <f>D60*C64</f>
        <v>1616.6399999999999</v>
      </c>
      <c r="E64" s="5">
        <f>E60*C64</f>
        <v>1403.52</v>
      </c>
      <c r="F64" s="5">
        <f t="shared" si="18"/>
        <v>1439.52</v>
      </c>
      <c r="G64" s="5">
        <f t="shared" si="14"/>
        <v>1436.56</v>
      </c>
      <c r="H64" s="5">
        <f>C64*H60</f>
        <v>1220.1599999999999</v>
      </c>
      <c r="I64" s="5">
        <f>C64*I60</f>
        <v>1328.6399999999999</v>
      </c>
      <c r="J64" s="5">
        <f>C64*J60</f>
        <v>1448.6399999999999</v>
      </c>
      <c r="K64" s="5">
        <f>C64*K60</f>
        <v>1520.1599999999999</v>
      </c>
      <c r="L64" s="5">
        <f>C64*L60</f>
        <v>1600.3199999999997</v>
      </c>
      <c r="M64" s="5">
        <f>C64*M60</f>
        <v>3330.24</v>
      </c>
      <c r="N64" s="5">
        <f>C64*N60</f>
        <v>3348</v>
      </c>
      <c r="O64" s="5">
        <f>C64*O60</f>
        <v>3367.68</v>
      </c>
      <c r="P64" s="5">
        <f>C64*P60</f>
        <v>3358.56</v>
      </c>
      <c r="Q64" s="5">
        <f>C64*Q60</f>
        <v>3336.4800000000005</v>
      </c>
      <c r="R64" s="5">
        <f>C64*R60</f>
        <v>3271.6800000000003</v>
      </c>
      <c r="S64" s="5">
        <f>C64*S60</f>
        <v>3261.1200000000008</v>
      </c>
      <c r="T64" s="5">
        <f>C64*T60</f>
        <v>3254.4000000000005</v>
      </c>
      <c r="U64" s="5">
        <f>C64*U60</f>
        <v>3249.6000000000008</v>
      </c>
      <c r="V64" s="19">
        <f>C64*V60</f>
        <v>3260.6400000000012</v>
      </c>
      <c r="W64" s="5">
        <f>C64*W60</f>
        <v>3277.920000000001</v>
      </c>
      <c r="X64" s="48"/>
      <c r="Y64" s="9">
        <v>0.36</v>
      </c>
      <c r="Z64" s="9">
        <v>0.23</v>
      </c>
      <c r="AA64" s="9">
        <v>0.1</v>
      </c>
      <c r="AB64" s="9">
        <v>0.14000000000000001</v>
      </c>
      <c r="AC64" s="9">
        <v>0.22</v>
      </c>
      <c r="AD64" s="9">
        <v>1.35</v>
      </c>
      <c r="AE64" s="9">
        <v>0.46</v>
      </c>
      <c r="AF64" s="9">
        <v>0.19</v>
      </c>
      <c r="AG64" s="9">
        <v>0.41</v>
      </c>
      <c r="AH64" s="9">
        <v>0.37</v>
      </c>
      <c r="AI64" s="9">
        <v>0.11</v>
      </c>
      <c r="AJ64" s="9">
        <v>1.67</v>
      </c>
      <c r="AK64" s="9">
        <v>1.49</v>
      </c>
      <c r="AL64" s="9">
        <v>2.5</v>
      </c>
      <c r="AM64" s="9">
        <v>2.2599999999999998</v>
      </c>
      <c r="AN64" s="9">
        <v>1.61</v>
      </c>
      <c r="AO64" s="9">
        <v>2.96</v>
      </c>
    </row>
    <row r="65" spans="1:41" ht="30" customHeight="1" x14ac:dyDescent="0.3">
      <c r="A65" s="3" t="s">
        <v>17</v>
      </c>
      <c r="B65" s="3" t="s">
        <v>10</v>
      </c>
      <c r="C65" s="4" t="s">
        <v>8</v>
      </c>
      <c r="D65" s="5">
        <v>30.1</v>
      </c>
      <c r="E65" s="5">
        <f>D65-4.44</f>
        <v>25.66</v>
      </c>
      <c r="F65" s="5">
        <f>E65+0.75</f>
        <v>26.41</v>
      </c>
      <c r="G65" s="5">
        <f t="shared" si="14"/>
        <v>23.45</v>
      </c>
      <c r="H65" s="5">
        <f>G65-AN65</f>
        <v>21.84</v>
      </c>
      <c r="I65" s="5">
        <f>H65+AM65</f>
        <v>24.1</v>
      </c>
      <c r="J65" s="5">
        <f>I65+AL65</f>
        <v>26.6</v>
      </c>
      <c r="K65" s="5">
        <f>AK65+J65</f>
        <v>28.09</v>
      </c>
      <c r="L65" s="5">
        <f>K65+AJ65</f>
        <v>29.759999999999998</v>
      </c>
      <c r="M65" s="5">
        <f>L65+AI65</f>
        <v>29.869999999999997</v>
      </c>
      <c r="N65" s="5">
        <f>M65+AH65</f>
        <v>30.24</v>
      </c>
      <c r="O65" s="5">
        <f>N65+AG65</f>
        <v>30.65</v>
      </c>
      <c r="P65" s="5">
        <f>O65-AF65</f>
        <v>30.459999999999997</v>
      </c>
      <c r="Q65" s="5">
        <f>P65-AE65</f>
        <v>29.999999999999996</v>
      </c>
      <c r="R65" s="5">
        <f t="shared" si="2"/>
        <v>28.649999999999995</v>
      </c>
      <c r="S65" s="5">
        <f t="shared" si="3"/>
        <v>28.429999999999996</v>
      </c>
      <c r="T65" s="5">
        <f t="shared" si="4"/>
        <v>28.289999999999996</v>
      </c>
      <c r="U65" s="5">
        <f t="shared" si="5"/>
        <v>28.189999999999994</v>
      </c>
      <c r="V65" s="19">
        <f t="shared" si="6"/>
        <v>28.419999999999995</v>
      </c>
      <c r="W65" s="5">
        <f t="shared" si="7"/>
        <v>28.779999999999994</v>
      </c>
      <c r="X65" s="48"/>
      <c r="Y65" s="9">
        <v>0.36</v>
      </c>
      <c r="Z65" s="9">
        <v>0.23</v>
      </c>
      <c r="AA65" s="9">
        <v>0.1</v>
      </c>
      <c r="AB65" s="9">
        <v>0.14000000000000001</v>
      </c>
      <c r="AC65" s="9">
        <v>0.22</v>
      </c>
      <c r="AD65" s="9">
        <v>1.35</v>
      </c>
      <c r="AE65" s="9">
        <v>0.46</v>
      </c>
      <c r="AF65" s="9">
        <v>0.19</v>
      </c>
      <c r="AG65" s="9">
        <v>0.41</v>
      </c>
      <c r="AH65" s="9">
        <v>0.37</v>
      </c>
      <c r="AI65" s="9">
        <v>0.11</v>
      </c>
      <c r="AJ65" s="9">
        <v>1.67</v>
      </c>
      <c r="AK65" s="9">
        <v>1.49</v>
      </c>
      <c r="AL65" s="9">
        <v>2.5</v>
      </c>
      <c r="AM65" s="9">
        <v>2.2599999999999998</v>
      </c>
      <c r="AN65" s="9">
        <v>1.61</v>
      </c>
      <c r="AO65" s="9">
        <v>2.96</v>
      </c>
    </row>
    <row r="66" spans="1:41" ht="30" customHeight="1" x14ac:dyDescent="0.3">
      <c r="A66" s="3"/>
      <c r="B66" s="3"/>
      <c r="C66" s="4">
        <v>9</v>
      </c>
      <c r="D66" s="5">
        <f>D65*C66</f>
        <v>270.90000000000003</v>
      </c>
      <c r="E66" s="5">
        <f>E65*C66</f>
        <v>230.94</v>
      </c>
      <c r="F66" s="5">
        <f>C66*$F$65</f>
        <v>237.69</v>
      </c>
      <c r="G66" s="5">
        <f t="shared" si="14"/>
        <v>234.73</v>
      </c>
      <c r="H66" s="5">
        <f>C66*H65</f>
        <v>196.56</v>
      </c>
      <c r="I66" s="5">
        <f>C66*I65</f>
        <v>216.9</v>
      </c>
      <c r="J66" s="5">
        <f>C66*J65</f>
        <v>239.4</v>
      </c>
      <c r="K66" s="5">
        <f>C66*K65</f>
        <v>252.81</v>
      </c>
      <c r="L66" s="5">
        <f>C66*L65</f>
        <v>267.83999999999997</v>
      </c>
      <c r="M66" s="5">
        <f>C66*M65</f>
        <v>268.83</v>
      </c>
      <c r="N66" s="5">
        <f>C66*N65</f>
        <v>272.15999999999997</v>
      </c>
      <c r="O66" s="5">
        <f>C66*O65</f>
        <v>275.84999999999997</v>
      </c>
      <c r="P66" s="5">
        <f>C66*P65</f>
        <v>274.14</v>
      </c>
      <c r="Q66" s="5">
        <f>C66*Q65</f>
        <v>269.99999999999994</v>
      </c>
      <c r="R66" s="5">
        <f>C66*R65</f>
        <v>257.84999999999997</v>
      </c>
      <c r="S66" s="5">
        <f>C66*S65</f>
        <v>255.86999999999998</v>
      </c>
      <c r="T66" s="5">
        <f>C66*T65</f>
        <v>254.60999999999996</v>
      </c>
      <c r="U66" s="5">
        <f>C66*U65</f>
        <v>253.70999999999995</v>
      </c>
      <c r="V66" s="19">
        <f>C66*V65</f>
        <v>255.77999999999994</v>
      </c>
      <c r="W66" s="5">
        <f>C66*W65</f>
        <v>259.01999999999992</v>
      </c>
      <c r="X66" s="48"/>
      <c r="Y66" s="9">
        <v>0.36</v>
      </c>
      <c r="Z66" s="9">
        <v>0.23</v>
      </c>
      <c r="AA66" s="9">
        <v>0.1</v>
      </c>
      <c r="AB66" s="9">
        <v>0.14000000000000001</v>
      </c>
      <c r="AC66" s="9">
        <v>0.22</v>
      </c>
      <c r="AD66" s="9">
        <v>1.35</v>
      </c>
      <c r="AE66" s="9">
        <v>0.46</v>
      </c>
      <c r="AF66" s="9">
        <v>0.19</v>
      </c>
      <c r="AG66" s="9">
        <v>0.41</v>
      </c>
      <c r="AH66" s="9">
        <v>0.37</v>
      </c>
      <c r="AI66" s="9">
        <v>0.11</v>
      </c>
      <c r="AJ66" s="9">
        <v>1.67</v>
      </c>
      <c r="AK66" s="9">
        <v>1.49</v>
      </c>
      <c r="AL66" s="9">
        <v>2.5</v>
      </c>
      <c r="AM66" s="9">
        <v>2.2599999999999998</v>
      </c>
      <c r="AN66" s="9">
        <v>1.61</v>
      </c>
      <c r="AO66" s="9">
        <v>2.96</v>
      </c>
    </row>
    <row r="67" spans="1:41" ht="30" customHeight="1" x14ac:dyDescent="0.3">
      <c r="A67" s="3"/>
      <c r="B67" s="3"/>
      <c r="C67" s="4">
        <v>14</v>
      </c>
      <c r="D67" s="5">
        <f>D65*C67</f>
        <v>421.40000000000003</v>
      </c>
      <c r="E67" s="5">
        <f>E65*C67</f>
        <v>359.24</v>
      </c>
      <c r="F67" s="5">
        <f t="shared" ref="F67:F69" si="19">C67*$F$65</f>
        <v>369.74</v>
      </c>
      <c r="G67" s="5">
        <f t="shared" si="14"/>
        <v>366.78000000000003</v>
      </c>
      <c r="H67" s="5">
        <f>C67*H65</f>
        <v>305.76</v>
      </c>
      <c r="I67" s="5">
        <f>C67*I65</f>
        <v>337.40000000000003</v>
      </c>
      <c r="J67" s="5">
        <f>C67*J65</f>
        <v>372.40000000000003</v>
      </c>
      <c r="K67" s="5">
        <f>C67*K65</f>
        <v>393.26</v>
      </c>
      <c r="L67" s="5">
        <f>C67*L65</f>
        <v>416.64</v>
      </c>
      <c r="M67" s="5">
        <f>C67*M65</f>
        <v>418.17999999999995</v>
      </c>
      <c r="N67" s="5">
        <f>C67*N65</f>
        <v>423.35999999999996</v>
      </c>
      <c r="O67" s="5">
        <f>C67*O65</f>
        <v>429.09999999999997</v>
      </c>
      <c r="P67" s="5">
        <f>C67*P65</f>
        <v>426.43999999999994</v>
      </c>
      <c r="Q67" s="5">
        <f>C67*Q65</f>
        <v>419.99999999999994</v>
      </c>
      <c r="R67" s="5">
        <f>C67*R65</f>
        <v>401.09999999999991</v>
      </c>
      <c r="S67" s="5">
        <f>C67*S65</f>
        <v>398.01999999999992</v>
      </c>
      <c r="T67" s="5">
        <f>C67*T65</f>
        <v>396.05999999999995</v>
      </c>
      <c r="U67" s="5">
        <f>C67*U65</f>
        <v>394.65999999999991</v>
      </c>
      <c r="V67" s="19">
        <f>C67*V65</f>
        <v>397.87999999999994</v>
      </c>
      <c r="W67" s="5">
        <f>C67*W65</f>
        <v>402.9199999999999</v>
      </c>
      <c r="X67" s="48"/>
      <c r="Y67" s="9">
        <v>0.36</v>
      </c>
      <c r="Z67" s="9">
        <v>0.23</v>
      </c>
      <c r="AA67" s="9">
        <v>0.1</v>
      </c>
      <c r="AB67" s="9">
        <v>0.14000000000000001</v>
      </c>
      <c r="AC67" s="9">
        <v>0.22</v>
      </c>
      <c r="AD67" s="9">
        <v>1.35</v>
      </c>
      <c r="AE67" s="9">
        <v>0.46</v>
      </c>
      <c r="AF67" s="9">
        <v>0.19</v>
      </c>
      <c r="AG67" s="9">
        <v>0.41</v>
      </c>
      <c r="AH67" s="9">
        <v>0.37</v>
      </c>
      <c r="AI67" s="9">
        <v>0.11</v>
      </c>
      <c r="AJ67" s="9">
        <v>1.67</v>
      </c>
      <c r="AK67" s="9">
        <v>1.49</v>
      </c>
      <c r="AL67" s="9">
        <v>2.5</v>
      </c>
      <c r="AM67" s="9">
        <v>2.2599999999999998</v>
      </c>
      <c r="AN67" s="9">
        <v>1.61</v>
      </c>
      <c r="AO67" s="9">
        <v>2.96</v>
      </c>
    </row>
    <row r="68" spans="1:41" ht="30" customHeight="1" x14ac:dyDescent="0.3">
      <c r="A68" s="3"/>
      <c r="B68" s="3"/>
      <c r="C68" s="4">
        <v>19</v>
      </c>
      <c r="D68" s="5">
        <f>D65*C68</f>
        <v>571.9</v>
      </c>
      <c r="E68" s="5">
        <f>E65*C68</f>
        <v>487.54</v>
      </c>
      <c r="F68" s="5">
        <f t="shared" si="19"/>
        <v>501.79</v>
      </c>
      <c r="G68" s="5">
        <f t="shared" si="14"/>
        <v>498.83000000000004</v>
      </c>
      <c r="H68" s="5">
        <f>C68*H65</f>
        <v>414.96</v>
      </c>
      <c r="I68" s="5">
        <f>C68*I65</f>
        <v>457.90000000000003</v>
      </c>
      <c r="J68" s="5">
        <f>C68*J65</f>
        <v>505.40000000000003</v>
      </c>
      <c r="K68" s="5">
        <f>C68*K65</f>
        <v>533.71</v>
      </c>
      <c r="L68" s="5">
        <f>C68*L65</f>
        <v>565.43999999999994</v>
      </c>
      <c r="M68" s="5">
        <f>C68*M65</f>
        <v>567.53</v>
      </c>
      <c r="N68" s="5">
        <f>C68*N65</f>
        <v>574.55999999999995</v>
      </c>
      <c r="O68" s="5">
        <f>C68*O65</f>
        <v>582.35</v>
      </c>
      <c r="P68" s="5">
        <f>C68*P65</f>
        <v>578.7399999999999</v>
      </c>
      <c r="Q68" s="5">
        <f>C68*Q65</f>
        <v>569.99999999999989</v>
      </c>
      <c r="R68" s="5">
        <f>C68*R65</f>
        <v>544.34999999999991</v>
      </c>
      <c r="S68" s="5">
        <f>C68*S65</f>
        <v>540.16999999999996</v>
      </c>
      <c r="T68" s="5">
        <f>C68*T65</f>
        <v>537.50999999999988</v>
      </c>
      <c r="U68" s="5">
        <f>C68*U65</f>
        <v>535.6099999999999</v>
      </c>
      <c r="V68" s="19">
        <f>C68*V65</f>
        <v>539.9799999999999</v>
      </c>
      <c r="W68" s="5">
        <f>C68*W65</f>
        <v>546.81999999999994</v>
      </c>
      <c r="X68" s="48"/>
      <c r="Y68" s="9">
        <v>0.36</v>
      </c>
      <c r="Z68" s="9">
        <v>0.23</v>
      </c>
      <c r="AA68" s="9">
        <v>0.1</v>
      </c>
      <c r="AB68" s="9">
        <v>0.14000000000000001</v>
      </c>
      <c r="AC68" s="9">
        <v>0.22</v>
      </c>
      <c r="AD68" s="9">
        <v>1.35</v>
      </c>
      <c r="AE68" s="9">
        <v>0.46</v>
      </c>
      <c r="AF68" s="9">
        <v>0.19</v>
      </c>
      <c r="AG68" s="9">
        <v>0.41</v>
      </c>
      <c r="AH68" s="9">
        <v>0.37</v>
      </c>
      <c r="AI68" s="9">
        <v>0.11</v>
      </c>
      <c r="AJ68" s="9">
        <v>1.67</v>
      </c>
      <c r="AK68" s="9">
        <v>1.49</v>
      </c>
      <c r="AL68" s="9">
        <v>2.5</v>
      </c>
      <c r="AM68" s="9">
        <v>2.2599999999999998</v>
      </c>
      <c r="AN68" s="9">
        <v>1.61</v>
      </c>
      <c r="AO68" s="9">
        <v>2.96</v>
      </c>
    </row>
    <row r="69" spans="1:41" ht="30" customHeight="1" x14ac:dyDescent="0.3">
      <c r="A69" s="3"/>
      <c r="B69" s="3"/>
      <c r="C69" s="4">
        <v>48</v>
      </c>
      <c r="D69" s="5">
        <f>D65*C69</f>
        <v>1444.8000000000002</v>
      </c>
      <c r="E69" s="5">
        <f>E65*C69</f>
        <v>1231.68</v>
      </c>
      <c r="F69" s="5">
        <f t="shared" si="19"/>
        <v>1267.68</v>
      </c>
      <c r="G69" s="5">
        <f t="shared" si="14"/>
        <v>1264.72</v>
      </c>
      <c r="H69" s="5">
        <f>C69*H65</f>
        <v>1048.32</v>
      </c>
      <c r="I69" s="5">
        <f>C69*I65</f>
        <v>1156.8000000000002</v>
      </c>
      <c r="J69" s="5">
        <f>C69*J65</f>
        <v>1276.8000000000002</v>
      </c>
      <c r="K69" s="5">
        <f>C69*K65</f>
        <v>1348.32</v>
      </c>
      <c r="L69" s="5">
        <f>C69*L65</f>
        <v>1428.48</v>
      </c>
      <c r="M69" s="5">
        <f>C69*M65</f>
        <v>1433.7599999999998</v>
      </c>
      <c r="N69" s="5">
        <f>C69*N65</f>
        <v>1451.52</v>
      </c>
      <c r="O69" s="5">
        <f>C69*O65</f>
        <v>1471.1999999999998</v>
      </c>
      <c r="P69" s="5">
        <f>C69*P65</f>
        <v>1462.08</v>
      </c>
      <c r="Q69" s="5">
        <f>C69*Q65</f>
        <v>1439.9999999999998</v>
      </c>
      <c r="R69" s="5">
        <f>C69*R65</f>
        <v>1375.1999999999998</v>
      </c>
      <c r="S69" s="5">
        <f>C69*S65</f>
        <v>1364.6399999999999</v>
      </c>
      <c r="T69" s="5">
        <f>C69*T65</f>
        <v>1357.9199999999998</v>
      </c>
      <c r="U69" s="5">
        <f>C69*U65</f>
        <v>1353.1199999999997</v>
      </c>
      <c r="V69" s="19">
        <f>C69*V65</f>
        <v>1364.1599999999999</v>
      </c>
      <c r="W69" s="5">
        <f>C69*W65</f>
        <v>1381.4399999999996</v>
      </c>
      <c r="X69" s="48"/>
      <c r="Y69" s="9">
        <v>0.36</v>
      </c>
      <c r="Z69" s="9">
        <v>0.23</v>
      </c>
      <c r="AA69" s="9">
        <v>0.1</v>
      </c>
      <c r="AB69" s="9">
        <v>0.14000000000000001</v>
      </c>
      <c r="AC69" s="9">
        <v>0.22</v>
      </c>
      <c r="AD69" s="9">
        <v>1.35</v>
      </c>
      <c r="AE69" s="9">
        <v>0.46</v>
      </c>
      <c r="AF69" s="9">
        <v>0.19</v>
      </c>
      <c r="AG69" s="9">
        <v>0.41</v>
      </c>
      <c r="AH69" s="9">
        <v>0.37</v>
      </c>
      <c r="AI69" s="9">
        <v>0.11</v>
      </c>
      <c r="AJ69" s="9">
        <v>1.67</v>
      </c>
      <c r="AK69" s="9">
        <v>1.49</v>
      </c>
      <c r="AL69" s="9">
        <v>2.5</v>
      </c>
      <c r="AM69" s="9">
        <v>2.2599999999999998</v>
      </c>
      <c r="AN69" s="9">
        <v>1.61</v>
      </c>
      <c r="AO69" s="9">
        <v>2.96</v>
      </c>
    </row>
    <row r="70" spans="1:41" ht="30" customHeight="1" x14ac:dyDescent="0.3">
      <c r="A70" s="3" t="s">
        <v>17</v>
      </c>
      <c r="B70" s="3" t="s">
        <v>11</v>
      </c>
      <c r="C70" s="4" t="s">
        <v>8</v>
      </c>
      <c r="D70" s="5">
        <v>33.72</v>
      </c>
      <c r="E70" s="5">
        <f>D70-4.44</f>
        <v>29.279999999999998</v>
      </c>
      <c r="F70" s="5">
        <f>E70+0.75</f>
        <v>30.029999999999998</v>
      </c>
      <c r="G70" s="5">
        <f t="shared" si="14"/>
        <v>27.069999999999997</v>
      </c>
      <c r="H70" s="5">
        <f>G70-AN70</f>
        <v>25.459999999999997</v>
      </c>
      <c r="I70" s="5">
        <f>H70+AM70</f>
        <v>27.72</v>
      </c>
      <c r="J70" s="5">
        <f>I70+AL70</f>
        <v>30.22</v>
      </c>
      <c r="K70" s="5">
        <f>J70+AK70</f>
        <v>31.709999999999997</v>
      </c>
      <c r="L70" s="5">
        <f>K70+AJ70</f>
        <v>33.379999999999995</v>
      </c>
      <c r="M70" s="5">
        <f>L70+AI70</f>
        <v>33.489999999999995</v>
      </c>
      <c r="N70" s="5">
        <f>M70+AH70</f>
        <v>33.859999999999992</v>
      </c>
      <c r="O70" s="5">
        <f>N70+AG70</f>
        <v>34.269999999999989</v>
      </c>
      <c r="P70" s="5">
        <f>O70-AF70</f>
        <v>34.079999999999991</v>
      </c>
      <c r="Q70" s="5">
        <f>P70-AE70</f>
        <v>33.61999999999999</v>
      </c>
      <c r="R70" s="5">
        <f t="shared" si="2"/>
        <v>32.269999999999989</v>
      </c>
      <c r="S70" s="5">
        <f t="shared" si="3"/>
        <v>32.04999999999999</v>
      </c>
      <c r="T70" s="5">
        <f t="shared" si="4"/>
        <v>31.909999999999989</v>
      </c>
      <c r="U70" s="5">
        <f t="shared" si="5"/>
        <v>31.809999999999988</v>
      </c>
      <c r="V70" s="19">
        <f t="shared" si="6"/>
        <v>32.039999999999985</v>
      </c>
      <c r="W70" s="5">
        <f t="shared" si="7"/>
        <v>32.399999999999984</v>
      </c>
      <c r="X70" s="48"/>
      <c r="Y70" s="9">
        <v>0.36</v>
      </c>
      <c r="Z70" s="9">
        <v>0.23</v>
      </c>
      <c r="AA70" s="9">
        <v>0.1</v>
      </c>
      <c r="AB70" s="9">
        <v>0.14000000000000001</v>
      </c>
      <c r="AC70" s="9">
        <v>0.22</v>
      </c>
      <c r="AD70" s="9">
        <v>1.35</v>
      </c>
      <c r="AE70" s="9">
        <v>0.46</v>
      </c>
      <c r="AF70" s="9">
        <v>0.19</v>
      </c>
      <c r="AG70" s="9">
        <v>0.41</v>
      </c>
      <c r="AH70" s="9">
        <v>0.37</v>
      </c>
      <c r="AI70" s="9">
        <v>0.11</v>
      </c>
      <c r="AJ70" s="9">
        <v>1.67</v>
      </c>
      <c r="AK70" s="9">
        <v>1.49</v>
      </c>
      <c r="AL70" s="9">
        <v>2.5</v>
      </c>
      <c r="AM70" s="9">
        <v>2.2599999999999998</v>
      </c>
      <c r="AN70" s="9">
        <v>1.61</v>
      </c>
      <c r="AO70" s="9">
        <v>2.96</v>
      </c>
    </row>
    <row r="71" spans="1:41" ht="30" customHeight="1" x14ac:dyDescent="0.3">
      <c r="A71" s="3"/>
      <c r="B71" s="3"/>
      <c r="C71" s="4">
        <v>9</v>
      </c>
      <c r="D71" s="5">
        <f>D70*C71</f>
        <v>303.48</v>
      </c>
      <c r="E71" s="5">
        <f>E70*C71</f>
        <v>263.52</v>
      </c>
      <c r="F71" s="5">
        <f>C71*$F$70</f>
        <v>270.27</v>
      </c>
      <c r="G71" s="5">
        <f t="shared" si="14"/>
        <v>267.31</v>
      </c>
      <c r="H71" s="5">
        <f>C71*H70</f>
        <v>229.14</v>
      </c>
      <c r="I71" s="5">
        <f>C71*I70</f>
        <v>249.48</v>
      </c>
      <c r="J71" s="5">
        <f>C71*J70</f>
        <v>271.98</v>
      </c>
      <c r="K71" s="5">
        <f>C71*K70</f>
        <v>285.39</v>
      </c>
      <c r="L71" s="5">
        <f>C71*L70</f>
        <v>300.41999999999996</v>
      </c>
      <c r="M71" s="5">
        <f>C71*M70</f>
        <v>301.40999999999997</v>
      </c>
      <c r="N71" s="5">
        <f>C71*N70</f>
        <v>304.73999999999995</v>
      </c>
      <c r="O71" s="5">
        <f>C71*O70</f>
        <v>308.42999999999989</v>
      </c>
      <c r="P71" s="5">
        <f>C71*P70</f>
        <v>306.71999999999991</v>
      </c>
      <c r="Q71" s="5">
        <f>C71*Q70</f>
        <v>302.57999999999993</v>
      </c>
      <c r="R71" s="5">
        <f>C71*R70</f>
        <v>290.42999999999989</v>
      </c>
      <c r="S71" s="5">
        <f>C71*S70</f>
        <v>288.44999999999993</v>
      </c>
      <c r="T71" s="5">
        <f>C71*T70</f>
        <v>287.18999999999988</v>
      </c>
      <c r="U71" s="5">
        <f>C71*U70</f>
        <v>286.28999999999991</v>
      </c>
      <c r="V71" s="19">
        <f>C71*V70</f>
        <v>288.35999999999984</v>
      </c>
      <c r="W71" s="5">
        <f>C71*W70</f>
        <v>291.59999999999985</v>
      </c>
      <c r="X71" s="48"/>
      <c r="Y71" s="9">
        <v>0.36</v>
      </c>
      <c r="Z71" s="9">
        <v>0.23</v>
      </c>
      <c r="AA71" s="9">
        <v>0.1</v>
      </c>
      <c r="AB71" s="9">
        <v>0.14000000000000001</v>
      </c>
      <c r="AC71" s="9">
        <v>0.22</v>
      </c>
      <c r="AD71" s="9">
        <v>1.35</v>
      </c>
      <c r="AE71" s="9">
        <v>0.46</v>
      </c>
      <c r="AF71" s="9">
        <v>0.19</v>
      </c>
      <c r="AG71" s="9">
        <v>0.41</v>
      </c>
      <c r="AH71" s="9">
        <v>0.37</v>
      </c>
      <c r="AI71" s="9">
        <v>0.11</v>
      </c>
      <c r="AJ71" s="9">
        <v>1.67</v>
      </c>
      <c r="AK71" s="9">
        <v>1.49</v>
      </c>
      <c r="AL71" s="9">
        <v>2.5</v>
      </c>
      <c r="AM71" s="9">
        <v>2.2599999999999998</v>
      </c>
      <c r="AN71" s="9">
        <v>1.61</v>
      </c>
      <c r="AO71" s="9">
        <v>2.96</v>
      </c>
    </row>
    <row r="72" spans="1:41" ht="30" customHeight="1" x14ac:dyDescent="0.3">
      <c r="A72" s="3"/>
      <c r="B72" s="3"/>
      <c r="C72" s="4">
        <v>14</v>
      </c>
      <c r="D72" s="5">
        <f>D70*C72</f>
        <v>472.08</v>
      </c>
      <c r="E72" s="5">
        <f>E70*C72</f>
        <v>409.91999999999996</v>
      </c>
      <c r="F72" s="5">
        <f t="shared" ref="F72:F74" si="20">C72*$F$70</f>
        <v>420.41999999999996</v>
      </c>
      <c r="G72" s="5">
        <f t="shared" si="14"/>
        <v>417.46</v>
      </c>
      <c r="H72" s="5">
        <f>C72*H70</f>
        <v>356.43999999999994</v>
      </c>
      <c r="I72" s="5">
        <f>C72*I70</f>
        <v>388.08</v>
      </c>
      <c r="J72" s="5">
        <f>C72*J70</f>
        <v>423.08</v>
      </c>
      <c r="K72" s="5">
        <f>C72*K70</f>
        <v>443.93999999999994</v>
      </c>
      <c r="L72" s="5">
        <f>C72*L70</f>
        <v>467.31999999999994</v>
      </c>
      <c r="M72" s="5">
        <f>C72*M70</f>
        <v>468.8599999999999</v>
      </c>
      <c r="N72" s="5">
        <f>C72*N70</f>
        <v>474.03999999999991</v>
      </c>
      <c r="O72" s="5">
        <f>C72*O70</f>
        <v>479.77999999999986</v>
      </c>
      <c r="P72" s="5">
        <f>C72*P70</f>
        <v>477.11999999999989</v>
      </c>
      <c r="Q72" s="5">
        <f>C72*Q70</f>
        <v>470.67999999999984</v>
      </c>
      <c r="R72" s="5">
        <f>C72*R70</f>
        <v>451.77999999999986</v>
      </c>
      <c r="S72" s="5">
        <f>C72*S70</f>
        <v>448.69999999999987</v>
      </c>
      <c r="T72" s="5">
        <f>C72*T70</f>
        <v>446.73999999999984</v>
      </c>
      <c r="U72" s="5">
        <f>C72*U70</f>
        <v>445.3399999999998</v>
      </c>
      <c r="V72" s="19">
        <f>C72*V70</f>
        <v>448.55999999999977</v>
      </c>
      <c r="W72" s="5">
        <f>C72*W70</f>
        <v>453.5999999999998</v>
      </c>
      <c r="X72" s="48"/>
      <c r="Y72" s="9">
        <v>0.36</v>
      </c>
      <c r="Z72" s="9">
        <v>0.23</v>
      </c>
      <c r="AA72" s="9">
        <v>0.1</v>
      </c>
      <c r="AB72" s="9">
        <v>0.14000000000000001</v>
      </c>
      <c r="AC72" s="9">
        <v>0.22</v>
      </c>
      <c r="AD72" s="9">
        <v>1.35</v>
      </c>
      <c r="AE72" s="9">
        <v>0.46</v>
      </c>
      <c r="AF72" s="9">
        <v>0.19</v>
      </c>
      <c r="AG72" s="9">
        <v>0.41</v>
      </c>
      <c r="AH72" s="9">
        <v>0.37</v>
      </c>
      <c r="AI72" s="9">
        <v>0.11</v>
      </c>
      <c r="AJ72" s="9">
        <v>1.67</v>
      </c>
      <c r="AK72" s="9">
        <v>1.49</v>
      </c>
      <c r="AL72" s="9">
        <v>2.5</v>
      </c>
      <c r="AM72" s="9">
        <v>2.2599999999999998</v>
      </c>
      <c r="AN72" s="9">
        <v>1.61</v>
      </c>
      <c r="AO72" s="9">
        <v>2.96</v>
      </c>
    </row>
    <row r="73" spans="1:41" ht="30" customHeight="1" x14ac:dyDescent="0.3">
      <c r="A73" s="3"/>
      <c r="B73" s="3"/>
      <c r="C73" s="4">
        <v>19</v>
      </c>
      <c r="D73" s="5">
        <f>D70*C73</f>
        <v>640.67999999999995</v>
      </c>
      <c r="E73" s="5">
        <f>E70*C73</f>
        <v>556.31999999999994</v>
      </c>
      <c r="F73" s="5">
        <f t="shared" si="20"/>
        <v>570.56999999999994</v>
      </c>
      <c r="G73" s="5">
        <f t="shared" si="14"/>
        <v>567.6099999999999</v>
      </c>
      <c r="H73" s="5">
        <f>C73*H70</f>
        <v>483.73999999999995</v>
      </c>
      <c r="I73" s="5">
        <f>C73*I70</f>
        <v>526.67999999999995</v>
      </c>
      <c r="J73" s="5">
        <f>C73*J70</f>
        <v>574.17999999999995</v>
      </c>
      <c r="K73" s="5">
        <f>C73*K70</f>
        <v>602.4899999999999</v>
      </c>
      <c r="L73" s="5">
        <f>C73*L70</f>
        <v>634.21999999999991</v>
      </c>
      <c r="M73" s="5">
        <f>C73*M70</f>
        <v>636.30999999999995</v>
      </c>
      <c r="N73" s="5">
        <f>C73*N70</f>
        <v>643.3399999999998</v>
      </c>
      <c r="O73" s="5">
        <f>C73*O70</f>
        <v>651.12999999999977</v>
      </c>
      <c r="P73" s="5">
        <f>C73*P70</f>
        <v>647.51999999999987</v>
      </c>
      <c r="Q73" s="5">
        <f>C73*Q70</f>
        <v>638.77999999999986</v>
      </c>
      <c r="R73" s="5">
        <f>C73*R70</f>
        <v>613.12999999999977</v>
      </c>
      <c r="S73" s="5">
        <f>C73*S70</f>
        <v>608.94999999999982</v>
      </c>
      <c r="T73" s="5">
        <f>C73*T70</f>
        <v>606.28999999999985</v>
      </c>
      <c r="U73" s="5">
        <f>C73*U70</f>
        <v>604.38999999999976</v>
      </c>
      <c r="V73" s="19">
        <f>C73*V70</f>
        <v>608.75999999999976</v>
      </c>
      <c r="W73" s="5">
        <f>C73*W70</f>
        <v>615.59999999999968</v>
      </c>
      <c r="X73" s="48"/>
      <c r="Y73" s="9">
        <v>0.36</v>
      </c>
      <c r="Z73" s="9">
        <v>0.23</v>
      </c>
      <c r="AA73" s="9">
        <v>0.1</v>
      </c>
      <c r="AB73" s="9">
        <v>0.14000000000000001</v>
      </c>
      <c r="AC73" s="9">
        <v>0.22</v>
      </c>
      <c r="AD73" s="9">
        <v>1.35</v>
      </c>
      <c r="AE73" s="9">
        <v>0.46</v>
      </c>
      <c r="AF73" s="9">
        <v>0.19</v>
      </c>
      <c r="AG73" s="9">
        <v>0.41</v>
      </c>
      <c r="AH73" s="9">
        <v>0.37</v>
      </c>
      <c r="AI73" s="9">
        <v>0.11</v>
      </c>
      <c r="AJ73" s="9">
        <v>1.67</v>
      </c>
      <c r="AK73" s="9">
        <v>1.49</v>
      </c>
      <c r="AL73" s="9">
        <v>2.5</v>
      </c>
      <c r="AM73" s="9">
        <v>2.2599999999999998</v>
      </c>
      <c r="AN73" s="9">
        <v>1.61</v>
      </c>
      <c r="AO73" s="9">
        <v>2.96</v>
      </c>
    </row>
    <row r="74" spans="1:41" ht="30" customHeight="1" x14ac:dyDescent="0.3">
      <c r="A74" s="3"/>
      <c r="B74" s="3"/>
      <c r="C74" s="4">
        <v>48</v>
      </c>
      <c r="D74" s="5">
        <f>D70*C74</f>
        <v>1618.56</v>
      </c>
      <c r="E74" s="5">
        <f>E70*C74</f>
        <v>1405.4399999999998</v>
      </c>
      <c r="F74" s="5">
        <f t="shared" si="20"/>
        <v>1441.4399999999998</v>
      </c>
      <c r="G74" s="5">
        <f t="shared" ref="G74:G105" si="21">F74-AO74</f>
        <v>1438.4799999999998</v>
      </c>
      <c r="H74" s="5">
        <f>C74*H70</f>
        <v>1222.08</v>
      </c>
      <c r="I74" s="5">
        <f>C74*I70</f>
        <v>1330.56</v>
      </c>
      <c r="J74" s="5">
        <f>C74*J70</f>
        <v>1450.56</v>
      </c>
      <c r="K74" s="5">
        <f>C74*K70</f>
        <v>1522.08</v>
      </c>
      <c r="L74" s="5">
        <f>C74*L70</f>
        <v>1602.2399999999998</v>
      </c>
      <c r="M74" s="5">
        <f>C74*M70</f>
        <v>1607.5199999999998</v>
      </c>
      <c r="N74" s="5">
        <f>C74*N70</f>
        <v>1625.2799999999997</v>
      </c>
      <c r="O74" s="5">
        <f>C74*O70</f>
        <v>1644.9599999999996</v>
      </c>
      <c r="P74" s="5">
        <f>C74*P70</f>
        <v>1635.8399999999997</v>
      </c>
      <c r="Q74" s="5">
        <f>C74*Q70</f>
        <v>1613.7599999999995</v>
      </c>
      <c r="R74" s="5">
        <f>C74*R70</f>
        <v>1548.9599999999996</v>
      </c>
      <c r="S74" s="5">
        <f>C74*S70</f>
        <v>1538.3999999999996</v>
      </c>
      <c r="T74" s="5">
        <f>C74*T70</f>
        <v>1531.6799999999994</v>
      </c>
      <c r="U74" s="5">
        <f>C74*U70</f>
        <v>1526.8799999999994</v>
      </c>
      <c r="V74" s="19">
        <f>C74*V70</f>
        <v>1537.9199999999992</v>
      </c>
      <c r="W74" s="5">
        <f>C74*W70</f>
        <v>1555.1999999999994</v>
      </c>
      <c r="X74" s="48"/>
      <c r="Y74" s="9">
        <v>0.36</v>
      </c>
      <c r="Z74" s="9">
        <v>0.23</v>
      </c>
      <c r="AA74" s="9">
        <v>0.1</v>
      </c>
      <c r="AB74" s="9">
        <v>0.14000000000000001</v>
      </c>
      <c r="AC74" s="9">
        <v>0.22</v>
      </c>
      <c r="AD74" s="9">
        <v>1.35</v>
      </c>
      <c r="AE74" s="9">
        <v>0.46</v>
      </c>
      <c r="AF74" s="9">
        <v>0.19</v>
      </c>
      <c r="AG74" s="9">
        <v>0.41</v>
      </c>
      <c r="AH74" s="9">
        <v>0.37</v>
      </c>
      <c r="AI74" s="9">
        <v>0.11</v>
      </c>
      <c r="AJ74" s="9">
        <v>1.67</v>
      </c>
      <c r="AK74" s="9">
        <v>1.49</v>
      </c>
      <c r="AL74" s="9">
        <v>2.5</v>
      </c>
      <c r="AM74" s="9">
        <v>2.2599999999999998</v>
      </c>
      <c r="AN74" s="9">
        <v>1.61</v>
      </c>
      <c r="AO74" s="9">
        <v>2.96</v>
      </c>
    </row>
    <row r="75" spans="1:41" ht="30" customHeight="1" x14ac:dyDescent="0.3">
      <c r="A75" s="3" t="s">
        <v>17</v>
      </c>
      <c r="B75" s="3" t="s">
        <v>12</v>
      </c>
      <c r="C75" s="4" t="s">
        <v>8</v>
      </c>
      <c r="D75" s="5">
        <v>35.83</v>
      </c>
      <c r="E75" s="5">
        <f>D75-4.44</f>
        <v>31.389999999999997</v>
      </c>
      <c r="F75" s="5">
        <f>E75+0.75</f>
        <v>32.14</v>
      </c>
      <c r="G75" s="5">
        <f t="shared" si="21"/>
        <v>29.18</v>
      </c>
      <c r="H75" s="5">
        <f>G75-AN75</f>
        <v>27.57</v>
      </c>
      <c r="I75" s="5">
        <f>H75+AM75</f>
        <v>29.83</v>
      </c>
      <c r="J75" s="5">
        <f>I75+AL75</f>
        <v>32.33</v>
      </c>
      <c r="K75" s="5">
        <f>J75+AK75</f>
        <v>33.82</v>
      </c>
      <c r="L75" s="5">
        <f>K75+AJ75</f>
        <v>35.49</v>
      </c>
      <c r="M75" s="5">
        <f>L75+AI75</f>
        <v>35.6</v>
      </c>
      <c r="N75" s="5">
        <f>M75+AH75</f>
        <v>35.97</v>
      </c>
      <c r="O75" s="5">
        <f>N75+AG75</f>
        <v>36.379999999999995</v>
      </c>
      <c r="P75" s="5">
        <f>O75-AF75</f>
        <v>36.19</v>
      </c>
      <c r="Q75" s="5">
        <f>P75-AE75</f>
        <v>35.729999999999997</v>
      </c>
      <c r="R75" s="5">
        <f t="shared" ref="R75:R108" si="22">Q75-AD75</f>
        <v>34.379999999999995</v>
      </c>
      <c r="S75" s="5">
        <f t="shared" ref="S75:S108" si="23">R75-AC75</f>
        <v>34.159999999999997</v>
      </c>
      <c r="T75" s="5">
        <f t="shared" ref="T75:T108" si="24">S75-AB75</f>
        <v>34.019999999999996</v>
      </c>
      <c r="U75" s="5">
        <f t="shared" ref="U75:U108" si="25">T75-AA75</f>
        <v>33.919999999999995</v>
      </c>
      <c r="V75" s="19">
        <f t="shared" ref="V75:V108" si="26">U75+Z75</f>
        <v>34.149999999999991</v>
      </c>
      <c r="W75" s="5">
        <f t="shared" ref="W75:W108" si="27">V75+Y75</f>
        <v>34.509999999999991</v>
      </c>
      <c r="X75" s="48"/>
      <c r="Y75" s="9">
        <v>0.36</v>
      </c>
      <c r="Z75" s="9">
        <v>0.23</v>
      </c>
      <c r="AA75" s="9">
        <v>0.1</v>
      </c>
      <c r="AB75" s="9">
        <v>0.14000000000000001</v>
      </c>
      <c r="AC75" s="9">
        <v>0.22</v>
      </c>
      <c r="AD75" s="9">
        <v>1.35</v>
      </c>
      <c r="AE75" s="9">
        <v>0.46</v>
      </c>
      <c r="AF75" s="9">
        <v>0.19</v>
      </c>
      <c r="AG75" s="9">
        <v>0.41</v>
      </c>
      <c r="AH75" s="9">
        <v>0.37</v>
      </c>
      <c r="AI75" s="9">
        <v>0.11</v>
      </c>
      <c r="AJ75" s="9">
        <v>1.67</v>
      </c>
      <c r="AK75" s="9">
        <v>1.49</v>
      </c>
      <c r="AL75" s="9">
        <v>2.5</v>
      </c>
      <c r="AM75" s="9">
        <v>2.2599999999999998</v>
      </c>
      <c r="AN75" s="9">
        <v>1.61</v>
      </c>
      <c r="AO75" s="9">
        <v>2.96</v>
      </c>
    </row>
    <row r="76" spans="1:41" ht="30" customHeight="1" x14ac:dyDescent="0.3">
      <c r="A76" s="3"/>
      <c r="B76" s="3"/>
      <c r="C76" s="4">
        <v>9</v>
      </c>
      <c r="D76" s="5">
        <f>D75*C76</f>
        <v>322.46999999999997</v>
      </c>
      <c r="E76" s="5">
        <f>E75*C76</f>
        <v>282.51</v>
      </c>
      <c r="F76" s="5">
        <f>C76*$F$75</f>
        <v>289.26</v>
      </c>
      <c r="G76" s="5">
        <f t="shared" si="21"/>
        <v>286.3</v>
      </c>
      <c r="H76" s="5">
        <f>C76*H75</f>
        <v>248.13</v>
      </c>
      <c r="I76" s="5">
        <f>C76*I75</f>
        <v>268.46999999999997</v>
      </c>
      <c r="J76" s="5">
        <f>C76*J75</f>
        <v>290.96999999999997</v>
      </c>
      <c r="K76" s="5">
        <f>C76*K75</f>
        <v>304.38</v>
      </c>
      <c r="L76" s="5">
        <f>C76*L75</f>
        <v>319.41000000000003</v>
      </c>
      <c r="M76" s="5">
        <f>C76*M75</f>
        <v>320.40000000000003</v>
      </c>
      <c r="N76" s="5">
        <f>C76*N75</f>
        <v>323.73</v>
      </c>
      <c r="O76" s="5">
        <f>C76*O75</f>
        <v>327.41999999999996</v>
      </c>
      <c r="P76" s="5">
        <f>C76*P75</f>
        <v>325.70999999999998</v>
      </c>
      <c r="Q76" s="5">
        <f>C76*Q75</f>
        <v>321.57</v>
      </c>
      <c r="R76" s="5">
        <f>C76*R75</f>
        <v>309.41999999999996</v>
      </c>
      <c r="S76" s="5">
        <f>C76*S75</f>
        <v>307.43999999999994</v>
      </c>
      <c r="T76" s="5">
        <f>C76*T75</f>
        <v>306.17999999999995</v>
      </c>
      <c r="U76" s="5">
        <f>C76*U75</f>
        <v>305.27999999999997</v>
      </c>
      <c r="V76" s="19">
        <f>C76*V75</f>
        <v>307.34999999999991</v>
      </c>
      <c r="W76" s="5">
        <f>C76*W75</f>
        <v>310.58999999999992</v>
      </c>
      <c r="X76" s="48"/>
      <c r="Y76" s="9">
        <v>0.36</v>
      </c>
      <c r="Z76" s="9">
        <v>0.23</v>
      </c>
      <c r="AA76" s="9">
        <v>0.1</v>
      </c>
      <c r="AB76" s="9">
        <v>0.14000000000000001</v>
      </c>
      <c r="AC76" s="9">
        <v>0.22</v>
      </c>
      <c r="AD76" s="9">
        <v>1.35</v>
      </c>
      <c r="AE76" s="9">
        <v>0.46</v>
      </c>
      <c r="AF76" s="9">
        <v>0.19</v>
      </c>
      <c r="AG76" s="9">
        <v>0.41</v>
      </c>
      <c r="AH76" s="9">
        <v>0.37</v>
      </c>
      <c r="AI76" s="9">
        <v>0.11</v>
      </c>
      <c r="AJ76" s="9">
        <v>1.67</v>
      </c>
      <c r="AK76" s="9">
        <v>1.49</v>
      </c>
      <c r="AL76" s="9">
        <v>2.5</v>
      </c>
      <c r="AM76" s="9">
        <v>2.2599999999999998</v>
      </c>
      <c r="AN76" s="9">
        <v>1.61</v>
      </c>
      <c r="AO76" s="9">
        <v>2.96</v>
      </c>
    </row>
    <row r="77" spans="1:41" ht="30" customHeight="1" x14ac:dyDescent="0.3">
      <c r="A77" s="3"/>
      <c r="B77" s="3"/>
      <c r="C77" s="4">
        <v>14</v>
      </c>
      <c r="D77" s="5">
        <f>D75*C77</f>
        <v>501.62</v>
      </c>
      <c r="E77" s="5">
        <f>E75*C77</f>
        <v>439.46</v>
      </c>
      <c r="F77" s="5">
        <f t="shared" ref="F77:F79" si="28">C77*$F$75</f>
        <v>449.96000000000004</v>
      </c>
      <c r="G77" s="5">
        <f t="shared" si="21"/>
        <v>447.00000000000006</v>
      </c>
      <c r="H77" s="5">
        <f>C77*H75</f>
        <v>385.98</v>
      </c>
      <c r="I77" s="5">
        <f>C77*I75</f>
        <v>417.62</v>
      </c>
      <c r="J77" s="5">
        <f>C77*J75</f>
        <v>452.62</v>
      </c>
      <c r="K77" s="5">
        <f>C77*K75</f>
        <v>473.48</v>
      </c>
      <c r="L77" s="5">
        <f>C77*L75</f>
        <v>496.86</v>
      </c>
      <c r="M77" s="5">
        <f>C77*M75</f>
        <v>498.40000000000003</v>
      </c>
      <c r="N77" s="5">
        <f>C77*N75</f>
        <v>503.58</v>
      </c>
      <c r="O77" s="5">
        <f>C77*O75</f>
        <v>509.31999999999994</v>
      </c>
      <c r="P77" s="5">
        <f>C77*P75</f>
        <v>506.65999999999997</v>
      </c>
      <c r="Q77" s="5">
        <f>C77*Q75</f>
        <v>500.21999999999997</v>
      </c>
      <c r="R77" s="5">
        <f>C77*R75</f>
        <v>481.31999999999994</v>
      </c>
      <c r="S77" s="5">
        <f>C77*S75</f>
        <v>478.23999999999995</v>
      </c>
      <c r="T77" s="5">
        <f>C77*T75</f>
        <v>476.28</v>
      </c>
      <c r="U77" s="5">
        <f>C77*U75</f>
        <v>474.87999999999994</v>
      </c>
      <c r="V77" s="19">
        <f>C77*V75</f>
        <v>478.09999999999991</v>
      </c>
      <c r="W77" s="5">
        <f>C77*W75</f>
        <v>483.13999999999987</v>
      </c>
      <c r="X77" s="48"/>
      <c r="Y77" s="9">
        <v>0.36</v>
      </c>
      <c r="Z77" s="9">
        <v>0.23</v>
      </c>
      <c r="AA77" s="9">
        <v>0.1</v>
      </c>
      <c r="AB77" s="9">
        <v>0.14000000000000001</v>
      </c>
      <c r="AC77" s="9">
        <v>0.22</v>
      </c>
      <c r="AD77" s="9">
        <v>1.35</v>
      </c>
      <c r="AE77" s="9">
        <v>0.46</v>
      </c>
      <c r="AF77" s="9">
        <v>0.19</v>
      </c>
      <c r="AG77" s="9">
        <v>0.41</v>
      </c>
      <c r="AH77" s="9">
        <v>0.37</v>
      </c>
      <c r="AI77" s="9">
        <v>0.11</v>
      </c>
      <c r="AJ77" s="9">
        <v>1.67</v>
      </c>
      <c r="AK77" s="9">
        <v>1.49</v>
      </c>
      <c r="AL77" s="9">
        <v>2.5</v>
      </c>
      <c r="AM77" s="9">
        <v>2.2599999999999998</v>
      </c>
      <c r="AN77" s="9">
        <v>1.61</v>
      </c>
      <c r="AO77" s="9">
        <v>2.96</v>
      </c>
    </row>
    <row r="78" spans="1:41" ht="30" customHeight="1" x14ac:dyDescent="0.3">
      <c r="A78" s="3"/>
      <c r="B78" s="3"/>
      <c r="C78" s="4">
        <v>19</v>
      </c>
      <c r="D78" s="5">
        <f>D75*C78</f>
        <v>680.77</v>
      </c>
      <c r="E78" s="5">
        <f>E75*C78</f>
        <v>596.41</v>
      </c>
      <c r="F78" s="5">
        <f t="shared" si="28"/>
        <v>610.66</v>
      </c>
      <c r="G78" s="5">
        <f t="shared" si="21"/>
        <v>607.69999999999993</v>
      </c>
      <c r="H78" s="5">
        <f>C78*H75</f>
        <v>523.83000000000004</v>
      </c>
      <c r="I78" s="5">
        <f>C78*I75</f>
        <v>566.77</v>
      </c>
      <c r="J78" s="5">
        <f>C78*J75</f>
        <v>614.27</v>
      </c>
      <c r="K78" s="5">
        <f>C78*K75</f>
        <v>642.58000000000004</v>
      </c>
      <c r="L78" s="5">
        <f>C78*L75</f>
        <v>674.31000000000006</v>
      </c>
      <c r="M78" s="5">
        <f>C78*M75</f>
        <v>676.4</v>
      </c>
      <c r="N78" s="5">
        <f>C78*N75</f>
        <v>683.43</v>
      </c>
      <c r="O78" s="5">
        <f>C78*O75</f>
        <v>691.21999999999991</v>
      </c>
      <c r="P78" s="5">
        <f>C78*P75</f>
        <v>687.6099999999999</v>
      </c>
      <c r="Q78" s="5">
        <f>C78*Q75</f>
        <v>678.86999999999989</v>
      </c>
      <c r="R78" s="5">
        <f>C78*R75</f>
        <v>653.21999999999991</v>
      </c>
      <c r="S78" s="5">
        <f>C78*S75</f>
        <v>649.04</v>
      </c>
      <c r="T78" s="5">
        <f>C78*T75</f>
        <v>646.37999999999988</v>
      </c>
      <c r="U78" s="5">
        <f>C78*U75</f>
        <v>644.4799999999999</v>
      </c>
      <c r="V78" s="19">
        <f>C78*V75</f>
        <v>648.8499999999998</v>
      </c>
      <c r="W78" s="5">
        <f>C78*W75</f>
        <v>655.68999999999983</v>
      </c>
      <c r="X78" s="48"/>
      <c r="Y78" s="9">
        <v>0.36</v>
      </c>
      <c r="Z78" s="9">
        <v>0.23</v>
      </c>
      <c r="AA78" s="9">
        <v>0.1</v>
      </c>
      <c r="AB78" s="9">
        <v>0.14000000000000001</v>
      </c>
      <c r="AC78" s="9">
        <v>0.22</v>
      </c>
      <c r="AD78" s="9">
        <v>1.35</v>
      </c>
      <c r="AE78" s="9">
        <v>0.46</v>
      </c>
      <c r="AF78" s="9">
        <v>0.19</v>
      </c>
      <c r="AG78" s="9">
        <v>0.41</v>
      </c>
      <c r="AH78" s="9">
        <v>0.37</v>
      </c>
      <c r="AI78" s="9">
        <v>0.11</v>
      </c>
      <c r="AJ78" s="9">
        <v>1.67</v>
      </c>
      <c r="AK78" s="9">
        <v>1.49</v>
      </c>
      <c r="AL78" s="9">
        <v>2.5</v>
      </c>
      <c r="AM78" s="9">
        <v>2.2599999999999998</v>
      </c>
      <c r="AN78" s="9">
        <v>1.61</v>
      </c>
      <c r="AO78" s="9">
        <v>2.96</v>
      </c>
    </row>
    <row r="79" spans="1:41" ht="30" customHeight="1" x14ac:dyDescent="0.3">
      <c r="A79" s="3"/>
      <c r="B79" s="3"/>
      <c r="C79" s="4">
        <v>48</v>
      </c>
      <c r="D79" s="5">
        <f>D75*C79</f>
        <v>1719.84</v>
      </c>
      <c r="E79" s="5">
        <f>E75*C79</f>
        <v>1506.7199999999998</v>
      </c>
      <c r="F79" s="5">
        <f t="shared" si="28"/>
        <v>1542.72</v>
      </c>
      <c r="G79" s="5">
        <f t="shared" si="21"/>
        <v>1539.76</v>
      </c>
      <c r="H79" s="5">
        <f>C79*H75</f>
        <v>1323.3600000000001</v>
      </c>
      <c r="I79" s="5">
        <f>C79*I75</f>
        <v>1431.84</v>
      </c>
      <c r="J79" s="5">
        <f>C79*J75</f>
        <v>1551.84</v>
      </c>
      <c r="K79" s="5">
        <f>C79*K75</f>
        <v>1623.3600000000001</v>
      </c>
      <c r="L79" s="5">
        <f>C79*L75</f>
        <v>1703.52</v>
      </c>
      <c r="M79" s="5">
        <f>C79*M75</f>
        <v>1708.8000000000002</v>
      </c>
      <c r="N79" s="5">
        <f>C79*N75</f>
        <v>1726.56</v>
      </c>
      <c r="O79" s="5">
        <f>C79*O75</f>
        <v>1746.2399999999998</v>
      </c>
      <c r="P79" s="5">
        <f>C79*P75</f>
        <v>1737.12</v>
      </c>
      <c r="Q79" s="5">
        <f>C79*Q75</f>
        <v>1715.04</v>
      </c>
      <c r="R79" s="5">
        <f>C79*R75</f>
        <v>1650.2399999999998</v>
      </c>
      <c r="S79" s="5">
        <f>C79*S75</f>
        <v>1639.6799999999998</v>
      </c>
      <c r="T79" s="5">
        <f>C79*T75</f>
        <v>1632.9599999999998</v>
      </c>
      <c r="U79" s="5">
        <f>C79*U75</f>
        <v>1628.1599999999999</v>
      </c>
      <c r="V79" s="19">
        <f>C79*V75</f>
        <v>1639.1999999999996</v>
      </c>
      <c r="W79" s="5">
        <f>C79*W75</f>
        <v>1656.4799999999996</v>
      </c>
      <c r="X79" s="48"/>
      <c r="Y79" s="9">
        <v>0.36</v>
      </c>
      <c r="Z79" s="9">
        <v>0.23</v>
      </c>
      <c r="AA79" s="9">
        <v>0.1</v>
      </c>
      <c r="AB79" s="9">
        <v>0.14000000000000001</v>
      </c>
      <c r="AC79" s="9">
        <v>0.22</v>
      </c>
      <c r="AD79" s="9">
        <v>1.35</v>
      </c>
      <c r="AE79" s="9">
        <v>0.46</v>
      </c>
      <c r="AF79" s="9">
        <v>0.19</v>
      </c>
      <c r="AG79" s="9">
        <v>0.41</v>
      </c>
      <c r="AH79" s="9">
        <v>0.37</v>
      </c>
      <c r="AI79" s="9">
        <v>0.11</v>
      </c>
      <c r="AJ79" s="9">
        <v>1.67</v>
      </c>
      <c r="AK79" s="9">
        <v>1.49</v>
      </c>
      <c r="AL79" s="9">
        <v>2.5</v>
      </c>
      <c r="AM79" s="9">
        <v>2.2599999999999998</v>
      </c>
      <c r="AN79" s="9">
        <v>1.61</v>
      </c>
      <c r="AO79" s="9">
        <v>2.96</v>
      </c>
    </row>
    <row r="80" spans="1:41" ht="30" customHeight="1" x14ac:dyDescent="0.3">
      <c r="A80" s="3" t="s">
        <v>17</v>
      </c>
      <c r="B80" s="3" t="s">
        <v>13</v>
      </c>
      <c r="C80" s="4" t="s">
        <v>8</v>
      </c>
      <c r="D80" s="5">
        <v>35.65</v>
      </c>
      <c r="E80" s="5">
        <f>D80-4.44</f>
        <v>31.209999999999997</v>
      </c>
      <c r="F80" s="5">
        <f>E80+0.75</f>
        <v>31.959999999999997</v>
      </c>
      <c r="G80" s="5">
        <f t="shared" si="21"/>
        <v>28.999999999999996</v>
      </c>
      <c r="H80" s="5">
        <f>G80-AN80</f>
        <v>27.389999999999997</v>
      </c>
      <c r="I80" s="5">
        <f>H80+AM80</f>
        <v>29.65</v>
      </c>
      <c r="J80" s="5">
        <f>I80+AL80</f>
        <v>32.15</v>
      </c>
      <c r="K80" s="5">
        <f>J80+AK80</f>
        <v>33.64</v>
      </c>
      <c r="L80" s="5">
        <f>K80+AJ80</f>
        <v>35.31</v>
      </c>
      <c r="M80" s="5">
        <f>L80+AI80</f>
        <v>35.42</v>
      </c>
      <c r="N80" s="5">
        <f>M80+AH80</f>
        <v>35.79</v>
      </c>
      <c r="O80" s="5">
        <f>N80+AG80</f>
        <v>36.199999999999996</v>
      </c>
      <c r="P80" s="5">
        <f>O80-AF80</f>
        <v>36.01</v>
      </c>
      <c r="Q80" s="5">
        <f>P80-AE80</f>
        <v>35.549999999999997</v>
      </c>
      <c r="R80" s="5">
        <f t="shared" si="22"/>
        <v>34.199999999999996</v>
      </c>
      <c r="S80" s="5">
        <f t="shared" si="23"/>
        <v>33.979999999999997</v>
      </c>
      <c r="T80" s="5">
        <f t="shared" si="24"/>
        <v>33.839999999999996</v>
      </c>
      <c r="U80" s="5">
        <f t="shared" si="25"/>
        <v>33.739999999999995</v>
      </c>
      <c r="V80" s="19">
        <f t="shared" si="26"/>
        <v>33.969999999999992</v>
      </c>
      <c r="W80" s="5">
        <f t="shared" si="27"/>
        <v>34.329999999999991</v>
      </c>
      <c r="X80" s="48"/>
      <c r="Y80" s="9">
        <v>0.36</v>
      </c>
      <c r="Z80" s="9">
        <v>0.23</v>
      </c>
      <c r="AA80" s="9">
        <v>0.1</v>
      </c>
      <c r="AB80" s="9">
        <v>0.14000000000000001</v>
      </c>
      <c r="AC80" s="9">
        <v>0.22</v>
      </c>
      <c r="AD80" s="9">
        <v>1.35</v>
      </c>
      <c r="AE80" s="9">
        <v>0.46</v>
      </c>
      <c r="AF80" s="9">
        <v>0.19</v>
      </c>
      <c r="AG80" s="9">
        <v>0.41</v>
      </c>
      <c r="AH80" s="9">
        <v>0.37</v>
      </c>
      <c r="AI80" s="9">
        <v>0.11</v>
      </c>
      <c r="AJ80" s="9">
        <v>1.67</v>
      </c>
      <c r="AK80" s="9">
        <v>1.49</v>
      </c>
      <c r="AL80" s="9">
        <v>2.5</v>
      </c>
      <c r="AM80" s="9">
        <v>2.2599999999999998</v>
      </c>
      <c r="AN80" s="9">
        <v>1.61</v>
      </c>
      <c r="AO80" s="9">
        <v>2.96</v>
      </c>
    </row>
    <row r="81" spans="1:41" ht="30" customHeight="1" x14ac:dyDescent="0.3">
      <c r="A81" s="3"/>
      <c r="B81" s="3"/>
      <c r="C81" s="4">
        <v>9</v>
      </c>
      <c r="D81" s="5">
        <f>D80*C81</f>
        <v>320.84999999999997</v>
      </c>
      <c r="E81" s="5">
        <f>E80*C81</f>
        <v>280.89</v>
      </c>
      <c r="F81" s="5">
        <f>C81*$F$80</f>
        <v>287.64</v>
      </c>
      <c r="G81" s="5">
        <f t="shared" si="21"/>
        <v>284.68</v>
      </c>
      <c r="H81" s="5">
        <f>C81*H80</f>
        <v>246.50999999999996</v>
      </c>
      <c r="I81" s="5">
        <f>C81*I80</f>
        <v>266.84999999999997</v>
      </c>
      <c r="J81" s="5">
        <f>C81*J80</f>
        <v>289.34999999999997</v>
      </c>
      <c r="K81" s="5">
        <f>C81*K80</f>
        <v>302.76</v>
      </c>
      <c r="L81" s="5">
        <f>C81*L80</f>
        <v>317.79000000000002</v>
      </c>
      <c r="M81" s="5">
        <f>C81*M80</f>
        <v>318.78000000000003</v>
      </c>
      <c r="N81" s="5">
        <f>C81*N80</f>
        <v>322.11</v>
      </c>
      <c r="O81" s="5">
        <f>C81*O80</f>
        <v>325.79999999999995</v>
      </c>
      <c r="P81" s="5">
        <f>C81*P80</f>
        <v>324.08999999999997</v>
      </c>
      <c r="Q81" s="5">
        <f>C81*Q80</f>
        <v>319.95</v>
      </c>
      <c r="R81" s="5">
        <f>C81*R80</f>
        <v>307.79999999999995</v>
      </c>
      <c r="S81" s="5">
        <f>C81*S80</f>
        <v>305.82</v>
      </c>
      <c r="T81" s="5">
        <f>C81*T80</f>
        <v>304.55999999999995</v>
      </c>
      <c r="U81" s="5">
        <f>C81*U80</f>
        <v>303.65999999999997</v>
      </c>
      <c r="V81" s="19">
        <f>C81*V80</f>
        <v>305.7299999999999</v>
      </c>
      <c r="W81" s="5">
        <f>C81*W80</f>
        <v>308.96999999999991</v>
      </c>
      <c r="X81" s="48"/>
      <c r="Y81" s="9">
        <v>0.36</v>
      </c>
      <c r="Z81" s="9">
        <v>0.23</v>
      </c>
      <c r="AA81" s="9">
        <v>0.1</v>
      </c>
      <c r="AB81" s="9">
        <v>0.14000000000000001</v>
      </c>
      <c r="AC81" s="9">
        <v>0.22</v>
      </c>
      <c r="AD81" s="9">
        <v>1.35</v>
      </c>
      <c r="AE81" s="9">
        <v>0.46</v>
      </c>
      <c r="AF81" s="9">
        <v>0.19</v>
      </c>
      <c r="AG81" s="9">
        <v>0.41</v>
      </c>
      <c r="AH81" s="9">
        <v>0.37</v>
      </c>
      <c r="AI81" s="9">
        <v>0.11</v>
      </c>
      <c r="AJ81" s="9">
        <v>1.67</v>
      </c>
      <c r="AK81" s="9">
        <v>1.49</v>
      </c>
      <c r="AL81" s="9">
        <v>2.5</v>
      </c>
      <c r="AM81" s="9">
        <v>2.2599999999999998</v>
      </c>
      <c r="AN81" s="9">
        <v>1.61</v>
      </c>
      <c r="AO81" s="9">
        <v>2.96</v>
      </c>
    </row>
    <row r="82" spans="1:41" ht="30" customHeight="1" x14ac:dyDescent="0.3">
      <c r="A82" s="3"/>
      <c r="B82" s="3"/>
      <c r="C82" s="4">
        <v>14</v>
      </c>
      <c r="D82" s="5">
        <f>D80*C82</f>
        <v>499.09999999999997</v>
      </c>
      <c r="E82" s="5">
        <f>E80*C82</f>
        <v>436.93999999999994</v>
      </c>
      <c r="F82" s="5">
        <f t="shared" ref="F82:F84" si="29">C82*$F$80</f>
        <v>447.43999999999994</v>
      </c>
      <c r="G82" s="5">
        <f t="shared" si="21"/>
        <v>444.47999999999996</v>
      </c>
      <c r="H82" s="5">
        <f>C82*H80</f>
        <v>383.46</v>
      </c>
      <c r="I82" s="5">
        <f>C82*I80</f>
        <v>415.09999999999997</v>
      </c>
      <c r="J82" s="5">
        <f>C82*J80</f>
        <v>450.09999999999997</v>
      </c>
      <c r="K82" s="5">
        <f>C82*K80</f>
        <v>470.96000000000004</v>
      </c>
      <c r="L82" s="5">
        <f>C82*L80</f>
        <v>494.34000000000003</v>
      </c>
      <c r="M82" s="5">
        <f>C82*M80</f>
        <v>495.88</v>
      </c>
      <c r="N82" s="5">
        <f>C82*N80</f>
        <v>501.06</v>
      </c>
      <c r="O82" s="5">
        <f>C82*O80</f>
        <v>506.79999999999995</v>
      </c>
      <c r="P82" s="5">
        <f>C82*P80</f>
        <v>504.14</v>
      </c>
      <c r="Q82" s="5">
        <f>C82*Q80</f>
        <v>497.69999999999993</v>
      </c>
      <c r="R82" s="5">
        <f>C82*R80</f>
        <v>478.79999999999995</v>
      </c>
      <c r="S82" s="5">
        <f>C82*S80</f>
        <v>475.71999999999997</v>
      </c>
      <c r="T82" s="5">
        <f>C82*T80</f>
        <v>473.75999999999993</v>
      </c>
      <c r="U82" s="5">
        <f>C82*U80</f>
        <v>472.3599999999999</v>
      </c>
      <c r="V82" s="19">
        <f>C82*V80</f>
        <v>475.57999999999987</v>
      </c>
      <c r="W82" s="5">
        <f>C82*W80</f>
        <v>480.61999999999989</v>
      </c>
      <c r="X82" s="48"/>
      <c r="Y82" s="9">
        <v>0.36</v>
      </c>
      <c r="Z82" s="9">
        <v>0.23</v>
      </c>
      <c r="AA82" s="9">
        <v>0.1</v>
      </c>
      <c r="AB82" s="9">
        <v>0.14000000000000001</v>
      </c>
      <c r="AC82" s="9">
        <v>0.22</v>
      </c>
      <c r="AD82" s="9">
        <v>1.35</v>
      </c>
      <c r="AE82" s="9">
        <v>0.46</v>
      </c>
      <c r="AF82" s="9">
        <v>0.19</v>
      </c>
      <c r="AG82" s="9">
        <v>0.41</v>
      </c>
      <c r="AH82" s="9">
        <v>0.37</v>
      </c>
      <c r="AI82" s="9">
        <v>0.11</v>
      </c>
      <c r="AJ82" s="9">
        <v>1.67</v>
      </c>
      <c r="AK82" s="9">
        <v>1.49</v>
      </c>
      <c r="AL82" s="9">
        <v>2.5</v>
      </c>
      <c r="AM82" s="9">
        <v>2.2599999999999998</v>
      </c>
      <c r="AN82" s="9">
        <v>1.61</v>
      </c>
      <c r="AO82" s="9">
        <v>2.96</v>
      </c>
    </row>
    <row r="83" spans="1:41" ht="30" customHeight="1" x14ac:dyDescent="0.3">
      <c r="A83" s="3"/>
      <c r="B83" s="3"/>
      <c r="C83" s="4">
        <v>19</v>
      </c>
      <c r="D83" s="5">
        <f>D80*C83</f>
        <v>677.35</v>
      </c>
      <c r="E83" s="5">
        <f>E80*C83</f>
        <v>592.9899999999999</v>
      </c>
      <c r="F83" s="5">
        <f t="shared" si="29"/>
        <v>607.2399999999999</v>
      </c>
      <c r="G83" s="5">
        <f t="shared" si="21"/>
        <v>604.27999999999986</v>
      </c>
      <c r="H83" s="5">
        <f>C83*H80</f>
        <v>520.41</v>
      </c>
      <c r="I83" s="5">
        <f>C83*I80</f>
        <v>563.35</v>
      </c>
      <c r="J83" s="5">
        <f>C83*J80</f>
        <v>610.85</v>
      </c>
      <c r="K83" s="5">
        <f>C83*K80</f>
        <v>639.16</v>
      </c>
      <c r="L83" s="5">
        <f>C83*L80</f>
        <v>670.8900000000001</v>
      </c>
      <c r="M83" s="5">
        <f>C83*M80</f>
        <v>672.98</v>
      </c>
      <c r="N83" s="5">
        <f>C83*N80</f>
        <v>680.01</v>
      </c>
      <c r="O83" s="5">
        <f>C83*O80</f>
        <v>687.8</v>
      </c>
      <c r="P83" s="5">
        <f>C83*P80</f>
        <v>684.18999999999994</v>
      </c>
      <c r="Q83" s="5">
        <f>C83*Q80</f>
        <v>675.44999999999993</v>
      </c>
      <c r="R83" s="5">
        <f>C83*R80</f>
        <v>649.79999999999995</v>
      </c>
      <c r="S83" s="5">
        <f>C83*S80</f>
        <v>645.61999999999989</v>
      </c>
      <c r="T83" s="5">
        <f>C83*T80</f>
        <v>642.95999999999992</v>
      </c>
      <c r="U83" s="5">
        <f>C83*U80</f>
        <v>641.05999999999995</v>
      </c>
      <c r="V83" s="19">
        <f>C83*V80</f>
        <v>645.42999999999984</v>
      </c>
      <c r="W83" s="5">
        <f>C83*W80</f>
        <v>652.26999999999987</v>
      </c>
      <c r="X83" s="48"/>
      <c r="Y83" s="9">
        <v>0.36</v>
      </c>
      <c r="Z83" s="9">
        <v>0.23</v>
      </c>
      <c r="AA83" s="9">
        <v>0.1</v>
      </c>
      <c r="AB83" s="9">
        <v>0.14000000000000001</v>
      </c>
      <c r="AC83" s="9">
        <v>0.22</v>
      </c>
      <c r="AD83" s="9">
        <v>1.35</v>
      </c>
      <c r="AE83" s="9">
        <v>0.46</v>
      </c>
      <c r="AF83" s="9">
        <v>0.19</v>
      </c>
      <c r="AG83" s="9">
        <v>0.41</v>
      </c>
      <c r="AH83" s="9">
        <v>0.37</v>
      </c>
      <c r="AI83" s="9">
        <v>0.11</v>
      </c>
      <c r="AJ83" s="9">
        <v>1.67</v>
      </c>
      <c r="AK83" s="9">
        <v>1.49</v>
      </c>
      <c r="AL83" s="9">
        <v>2.5</v>
      </c>
      <c r="AM83" s="9">
        <v>2.2599999999999998</v>
      </c>
      <c r="AN83" s="9">
        <v>1.61</v>
      </c>
      <c r="AO83" s="9">
        <v>2.96</v>
      </c>
    </row>
    <row r="84" spans="1:41" ht="30" customHeight="1" x14ac:dyDescent="0.3">
      <c r="A84" s="3"/>
      <c r="B84" s="3"/>
      <c r="C84" s="4">
        <v>48</v>
      </c>
      <c r="D84" s="5">
        <f>D80*C84</f>
        <v>1711.1999999999998</v>
      </c>
      <c r="E84" s="5">
        <f>E80*C84</f>
        <v>1498.08</v>
      </c>
      <c r="F84" s="5">
        <f t="shared" si="29"/>
        <v>1534.08</v>
      </c>
      <c r="G84" s="5">
        <f t="shared" si="21"/>
        <v>1531.12</v>
      </c>
      <c r="H84" s="5">
        <f>C84*H80</f>
        <v>1314.7199999999998</v>
      </c>
      <c r="I84" s="5">
        <f>C84*I80</f>
        <v>1423.1999999999998</v>
      </c>
      <c r="J84" s="5">
        <f>C84*J80</f>
        <v>1543.1999999999998</v>
      </c>
      <c r="K84" s="5">
        <f>C84*K80</f>
        <v>1614.72</v>
      </c>
      <c r="L84" s="5">
        <f>C84*L80</f>
        <v>1694.88</v>
      </c>
      <c r="M84" s="5">
        <f>C84*M80</f>
        <v>1700.16</v>
      </c>
      <c r="N84" s="5">
        <f>C84*N80</f>
        <v>1717.92</v>
      </c>
      <c r="O84" s="5">
        <f>C84*O80</f>
        <v>1737.6</v>
      </c>
      <c r="P84" s="5">
        <f>C84*P80</f>
        <v>1728.48</v>
      </c>
      <c r="Q84" s="5">
        <f>C84*Q80</f>
        <v>1706.3999999999999</v>
      </c>
      <c r="R84" s="5">
        <f>C84*R80</f>
        <v>1641.6</v>
      </c>
      <c r="S84" s="5">
        <f>C84*S80</f>
        <v>1631.04</v>
      </c>
      <c r="T84" s="5">
        <f>C84*T80</f>
        <v>1624.3199999999997</v>
      </c>
      <c r="U84" s="5">
        <f>C84*U80</f>
        <v>1619.5199999999998</v>
      </c>
      <c r="V84" s="19">
        <f>C84*V80</f>
        <v>1630.5599999999995</v>
      </c>
      <c r="W84" s="5">
        <f>C84*W80</f>
        <v>1647.8399999999997</v>
      </c>
      <c r="X84" s="48"/>
      <c r="Y84" s="9">
        <v>0.36</v>
      </c>
      <c r="Z84" s="9">
        <v>0.23</v>
      </c>
      <c r="AA84" s="9">
        <v>0.1</v>
      </c>
      <c r="AB84" s="9">
        <v>0.14000000000000001</v>
      </c>
      <c r="AC84" s="9">
        <v>0.22</v>
      </c>
      <c r="AD84" s="9">
        <v>1.35</v>
      </c>
      <c r="AE84" s="9">
        <v>0.46</v>
      </c>
      <c r="AF84" s="9">
        <v>0.19</v>
      </c>
      <c r="AG84" s="9">
        <v>0.41</v>
      </c>
      <c r="AH84" s="9">
        <v>0.37</v>
      </c>
      <c r="AI84" s="9">
        <v>0.11</v>
      </c>
      <c r="AJ84" s="9">
        <v>1.67</v>
      </c>
      <c r="AK84" s="9">
        <v>1.49</v>
      </c>
      <c r="AL84" s="9">
        <v>2.5</v>
      </c>
      <c r="AM84" s="9">
        <v>2.2599999999999998</v>
      </c>
      <c r="AN84" s="9">
        <v>1.61</v>
      </c>
      <c r="AO84" s="9">
        <v>2.96</v>
      </c>
    </row>
    <row r="85" spans="1:41" ht="30" customHeight="1" x14ac:dyDescent="0.3">
      <c r="A85" s="3" t="s">
        <v>17</v>
      </c>
      <c r="B85" s="3" t="s">
        <v>14</v>
      </c>
      <c r="C85" s="4" t="s">
        <v>8</v>
      </c>
      <c r="D85" s="5">
        <v>35.64</v>
      </c>
      <c r="E85" s="5">
        <f>D85-4.44</f>
        <v>31.2</v>
      </c>
      <c r="F85" s="5">
        <f>E85+0.75</f>
        <v>31.95</v>
      </c>
      <c r="G85" s="5">
        <f t="shared" si="21"/>
        <v>28.99</v>
      </c>
      <c r="H85" s="5">
        <f>G85-AN85</f>
        <v>27.38</v>
      </c>
      <c r="I85" s="5">
        <f>H85+AM85</f>
        <v>29.64</v>
      </c>
      <c r="J85" s="5">
        <f>I85+AL85</f>
        <v>32.14</v>
      </c>
      <c r="K85" s="5">
        <f>J85+AK85</f>
        <v>33.630000000000003</v>
      </c>
      <c r="L85" s="5">
        <f>K85+AJ85</f>
        <v>35.300000000000004</v>
      </c>
      <c r="M85" s="5">
        <f>L85+AI85</f>
        <v>35.410000000000004</v>
      </c>
      <c r="N85" s="5">
        <f>M85+AH85</f>
        <v>35.78</v>
      </c>
      <c r="O85" s="5">
        <f>N85+AG85</f>
        <v>36.19</v>
      </c>
      <c r="P85" s="5">
        <f>O85-AF85</f>
        <v>36</v>
      </c>
      <c r="Q85" s="5">
        <f>P85-AE85</f>
        <v>35.54</v>
      </c>
      <c r="R85" s="5">
        <f t="shared" si="22"/>
        <v>34.19</v>
      </c>
      <c r="S85" s="5">
        <f t="shared" si="23"/>
        <v>33.97</v>
      </c>
      <c r="T85" s="5">
        <f t="shared" si="24"/>
        <v>33.83</v>
      </c>
      <c r="U85" s="5">
        <f t="shared" si="25"/>
        <v>33.729999999999997</v>
      </c>
      <c r="V85" s="19">
        <f t="shared" si="26"/>
        <v>33.959999999999994</v>
      </c>
      <c r="W85" s="5">
        <f t="shared" si="27"/>
        <v>34.319999999999993</v>
      </c>
      <c r="X85" s="48"/>
      <c r="Y85" s="9">
        <v>0.36</v>
      </c>
      <c r="Z85" s="9">
        <v>0.23</v>
      </c>
      <c r="AA85" s="9">
        <v>0.1</v>
      </c>
      <c r="AB85" s="9">
        <v>0.14000000000000001</v>
      </c>
      <c r="AC85" s="9">
        <v>0.22</v>
      </c>
      <c r="AD85" s="9">
        <v>1.35</v>
      </c>
      <c r="AE85" s="9">
        <v>0.46</v>
      </c>
      <c r="AF85" s="9">
        <v>0.19</v>
      </c>
      <c r="AG85" s="9">
        <v>0.41</v>
      </c>
      <c r="AH85" s="9">
        <v>0.37</v>
      </c>
      <c r="AI85" s="9">
        <v>0.11</v>
      </c>
      <c r="AJ85" s="9">
        <v>1.67</v>
      </c>
      <c r="AK85" s="9">
        <v>1.49</v>
      </c>
      <c r="AL85" s="9">
        <v>2.5</v>
      </c>
      <c r="AM85" s="9">
        <v>2.2599999999999998</v>
      </c>
      <c r="AN85" s="9">
        <v>1.61</v>
      </c>
      <c r="AO85" s="9">
        <v>2.96</v>
      </c>
    </row>
    <row r="86" spans="1:41" ht="30" customHeight="1" x14ac:dyDescent="0.3">
      <c r="A86" s="3"/>
      <c r="B86" s="3"/>
      <c r="C86" s="4">
        <v>9</v>
      </c>
      <c r="D86" s="5">
        <f>D85*C86</f>
        <v>320.76</v>
      </c>
      <c r="E86" s="5">
        <f>E85*C86</f>
        <v>280.8</v>
      </c>
      <c r="F86" s="5">
        <f>C86*$F$85</f>
        <v>287.55</v>
      </c>
      <c r="G86" s="5">
        <f t="shared" si="21"/>
        <v>284.59000000000003</v>
      </c>
      <c r="H86" s="5">
        <f>H85*C86</f>
        <v>246.42</v>
      </c>
      <c r="I86" s="5">
        <f>C86*I85</f>
        <v>266.76</v>
      </c>
      <c r="J86" s="5">
        <f>C86*J85</f>
        <v>289.26</v>
      </c>
      <c r="K86" s="5">
        <f>C86*K85</f>
        <v>302.67</v>
      </c>
      <c r="L86" s="5">
        <f>C86*L85</f>
        <v>317.70000000000005</v>
      </c>
      <c r="M86" s="5">
        <f>C86*M85</f>
        <v>318.69000000000005</v>
      </c>
      <c r="N86" s="5">
        <f>C86*N85</f>
        <v>322.02</v>
      </c>
      <c r="O86" s="5">
        <f>C86*O85</f>
        <v>325.70999999999998</v>
      </c>
      <c r="P86" s="5">
        <f>C86*P85</f>
        <v>324</v>
      </c>
      <c r="Q86" s="5">
        <f>C86*Q85</f>
        <v>319.86</v>
      </c>
      <c r="R86" s="5">
        <f>C86*R85</f>
        <v>307.70999999999998</v>
      </c>
      <c r="S86" s="5">
        <f>C86*S85</f>
        <v>305.73</v>
      </c>
      <c r="T86" s="5">
        <f>C86*T85</f>
        <v>304.46999999999997</v>
      </c>
      <c r="U86" s="5">
        <f>C86*U85</f>
        <v>303.57</v>
      </c>
      <c r="V86" s="19">
        <f>C86*V85</f>
        <v>305.63999999999993</v>
      </c>
      <c r="W86" s="5">
        <f>C86*W85</f>
        <v>308.87999999999994</v>
      </c>
      <c r="X86" s="48"/>
      <c r="Y86" s="9">
        <v>0.36</v>
      </c>
      <c r="Z86" s="9">
        <v>0.23</v>
      </c>
      <c r="AA86" s="9">
        <v>0.1</v>
      </c>
      <c r="AB86" s="9">
        <v>0.14000000000000001</v>
      </c>
      <c r="AC86" s="9">
        <v>0.22</v>
      </c>
      <c r="AD86" s="9">
        <v>1.35</v>
      </c>
      <c r="AE86" s="9">
        <v>0.46</v>
      </c>
      <c r="AF86" s="9">
        <v>0.19</v>
      </c>
      <c r="AG86" s="9">
        <v>0.41</v>
      </c>
      <c r="AH86" s="9">
        <v>0.37</v>
      </c>
      <c r="AI86" s="9">
        <v>0.11</v>
      </c>
      <c r="AJ86" s="9">
        <v>1.67</v>
      </c>
      <c r="AK86" s="9">
        <v>1.49</v>
      </c>
      <c r="AL86" s="9">
        <v>2.5</v>
      </c>
      <c r="AM86" s="9">
        <v>2.2599999999999998</v>
      </c>
      <c r="AN86" s="9">
        <v>1.61</v>
      </c>
      <c r="AO86" s="9">
        <v>2.96</v>
      </c>
    </row>
    <row r="87" spans="1:41" ht="30" customHeight="1" x14ac:dyDescent="0.3">
      <c r="A87" s="3"/>
      <c r="B87" s="3"/>
      <c r="C87" s="4">
        <v>14</v>
      </c>
      <c r="D87" s="5">
        <f>D85*C87</f>
        <v>498.96000000000004</v>
      </c>
      <c r="E87" s="5">
        <f>E85*C87</f>
        <v>436.8</v>
      </c>
      <c r="F87" s="5">
        <f t="shared" ref="F87:F89" si="30">C87*$F$85</f>
        <v>447.3</v>
      </c>
      <c r="G87" s="5">
        <f t="shared" si="21"/>
        <v>444.34000000000003</v>
      </c>
      <c r="H87" s="5">
        <f>C87*H85</f>
        <v>383.32</v>
      </c>
      <c r="I87" s="5">
        <f>C87*I85</f>
        <v>414.96000000000004</v>
      </c>
      <c r="J87" s="5">
        <f>C87*J85</f>
        <v>449.96000000000004</v>
      </c>
      <c r="K87" s="5">
        <f>C87*K85</f>
        <v>470.82000000000005</v>
      </c>
      <c r="L87" s="5">
        <f>C87*L85</f>
        <v>494.20000000000005</v>
      </c>
      <c r="M87" s="5">
        <f>C87*M85</f>
        <v>495.74000000000007</v>
      </c>
      <c r="N87" s="5">
        <f>C87*N85</f>
        <v>500.92</v>
      </c>
      <c r="O87" s="5">
        <f>C87*O85</f>
        <v>506.65999999999997</v>
      </c>
      <c r="P87" s="5">
        <f>C87*P85</f>
        <v>504</v>
      </c>
      <c r="Q87" s="5">
        <f>C87*Q85</f>
        <v>497.56</v>
      </c>
      <c r="R87" s="5">
        <f>C87*R85</f>
        <v>478.65999999999997</v>
      </c>
      <c r="S87" s="5">
        <f>C87*S85</f>
        <v>475.58</v>
      </c>
      <c r="T87" s="5">
        <f>C87*T85</f>
        <v>473.62</v>
      </c>
      <c r="U87" s="5">
        <f>C87*U85</f>
        <v>472.21999999999997</v>
      </c>
      <c r="V87" s="19">
        <f>C87*V85</f>
        <v>475.43999999999994</v>
      </c>
      <c r="W87" s="5">
        <f>C87*W85</f>
        <v>480.4799999999999</v>
      </c>
      <c r="X87" s="48"/>
      <c r="Y87" s="9">
        <v>0.36</v>
      </c>
      <c r="Z87" s="9">
        <v>0.23</v>
      </c>
      <c r="AA87" s="9">
        <v>0.1</v>
      </c>
      <c r="AB87" s="9">
        <v>0.14000000000000001</v>
      </c>
      <c r="AC87" s="9">
        <v>0.22</v>
      </c>
      <c r="AD87" s="9">
        <v>1.35</v>
      </c>
      <c r="AE87" s="9">
        <v>0.46</v>
      </c>
      <c r="AF87" s="9">
        <v>0.19</v>
      </c>
      <c r="AG87" s="9">
        <v>0.41</v>
      </c>
      <c r="AH87" s="9">
        <v>0.37</v>
      </c>
      <c r="AI87" s="9">
        <v>0.11</v>
      </c>
      <c r="AJ87" s="9">
        <v>1.67</v>
      </c>
      <c r="AK87" s="9">
        <v>1.49</v>
      </c>
      <c r="AL87" s="9">
        <v>2.5</v>
      </c>
      <c r="AM87" s="9">
        <v>2.2599999999999998</v>
      </c>
      <c r="AN87" s="9">
        <v>1.61</v>
      </c>
      <c r="AO87" s="9">
        <v>2.96</v>
      </c>
    </row>
    <row r="88" spans="1:41" ht="30" customHeight="1" x14ac:dyDescent="0.3">
      <c r="A88" s="3"/>
      <c r="B88" s="3"/>
      <c r="C88" s="4">
        <v>19</v>
      </c>
      <c r="D88" s="5">
        <f>D85*C88</f>
        <v>677.16</v>
      </c>
      <c r="E88" s="5">
        <f>E85*C88</f>
        <v>592.79999999999995</v>
      </c>
      <c r="F88" s="5">
        <f t="shared" si="30"/>
        <v>607.04999999999995</v>
      </c>
      <c r="G88" s="5">
        <f t="shared" si="21"/>
        <v>604.08999999999992</v>
      </c>
      <c r="H88" s="5">
        <f>C88*H85</f>
        <v>520.22</v>
      </c>
      <c r="I88" s="5">
        <f>C88*I85</f>
        <v>563.16</v>
      </c>
      <c r="J88" s="5">
        <f>C88*J85</f>
        <v>610.66</v>
      </c>
      <c r="K88" s="5">
        <f>C88*K85</f>
        <v>638.97</v>
      </c>
      <c r="L88" s="5">
        <f>C88*L85</f>
        <v>670.7</v>
      </c>
      <c r="M88" s="5">
        <f>C88*M85</f>
        <v>672.79000000000008</v>
      </c>
      <c r="N88" s="5">
        <f>C88*N85</f>
        <v>679.82</v>
      </c>
      <c r="O88" s="5">
        <f>C88*O85</f>
        <v>687.6099999999999</v>
      </c>
      <c r="P88" s="5">
        <f>C88*P85</f>
        <v>684</v>
      </c>
      <c r="Q88" s="5">
        <f>C88*Q85</f>
        <v>675.26</v>
      </c>
      <c r="R88" s="5">
        <f>C88*R85</f>
        <v>649.6099999999999</v>
      </c>
      <c r="S88" s="5">
        <f>C88*S85</f>
        <v>645.42999999999995</v>
      </c>
      <c r="T88" s="5">
        <f>C88*T85</f>
        <v>642.77</v>
      </c>
      <c r="U88" s="5">
        <f>C88*U85</f>
        <v>640.86999999999989</v>
      </c>
      <c r="V88" s="19">
        <f>C88*V85</f>
        <v>645.2399999999999</v>
      </c>
      <c r="W88" s="5">
        <f>C88*W85</f>
        <v>652.07999999999993</v>
      </c>
      <c r="X88" s="48"/>
      <c r="Y88" s="9">
        <v>0.36</v>
      </c>
      <c r="Z88" s="9">
        <v>0.23</v>
      </c>
      <c r="AA88" s="9">
        <v>0.1</v>
      </c>
      <c r="AB88" s="9">
        <v>0.14000000000000001</v>
      </c>
      <c r="AC88" s="9">
        <v>0.22</v>
      </c>
      <c r="AD88" s="9">
        <v>1.35</v>
      </c>
      <c r="AE88" s="9">
        <v>0.46</v>
      </c>
      <c r="AF88" s="9">
        <v>0.19</v>
      </c>
      <c r="AG88" s="9">
        <v>0.41</v>
      </c>
      <c r="AH88" s="9">
        <v>0.37</v>
      </c>
      <c r="AI88" s="9">
        <v>0.11</v>
      </c>
      <c r="AJ88" s="9">
        <v>1.67</v>
      </c>
      <c r="AK88" s="9">
        <v>1.49</v>
      </c>
      <c r="AL88" s="9">
        <v>2.5</v>
      </c>
      <c r="AM88" s="9">
        <v>2.2599999999999998</v>
      </c>
      <c r="AN88" s="9">
        <v>1.61</v>
      </c>
      <c r="AO88" s="9">
        <v>2.96</v>
      </c>
    </row>
    <row r="89" spans="1:41" ht="30" customHeight="1" x14ac:dyDescent="0.3">
      <c r="A89" s="3"/>
      <c r="B89" s="3"/>
      <c r="C89" s="4">
        <v>48</v>
      </c>
      <c r="D89" s="5">
        <f>D85*C89</f>
        <v>1710.72</v>
      </c>
      <c r="E89" s="5">
        <f>E85*C89</f>
        <v>1497.6</v>
      </c>
      <c r="F89" s="5">
        <f t="shared" si="30"/>
        <v>1533.6</v>
      </c>
      <c r="G89" s="5">
        <f t="shared" si="21"/>
        <v>1530.6399999999999</v>
      </c>
      <c r="H89" s="5">
        <f>C89*H85</f>
        <v>1314.24</v>
      </c>
      <c r="I89" s="5">
        <f>C89*I85</f>
        <v>1422.72</v>
      </c>
      <c r="J89" s="5">
        <f>C89*J85</f>
        <v>1542.72</v>
      </c>
      <c r="K89" s="5">
        <f>C89*K85</f>
        <v>1614.2400000000002</v>
      </c>
      <c r="L89" s="5">
        <f>C89*L85</f>
        <v>1694.4</v>
      </c>
      <c r="M89" s="5">
        <f>C89*M85</f>
        <v>1699.6800000000003</v>
      </c>
      <c r="N89" s="5">
        <f>C89*N85</f>
        <v>1717.44</v>
      </c>
      <c r="O89" s="5">
        <f>C89*O85</f>
        <v>1737.12</v>
      </c>
      <c r="P89" s="5">
        <f>C89*P85</f>
        <v>1728</v>
      </c>
      <c r="Q89" s="5">
        <f>C89*Q85</f>
        <v>1705.92</v>
      </c>
      <c r="R89" s="5">
        <f>C89*R85</f>
        <v>1641.12</v>
      </c>
      <c r="S89" s="5">
        <f>C89*S85</f>
        <v>1630.56</v>
      </c>
      <c r="T89" s="5">
        <f>C89*T85</f>
        <v>1623.84</v>
      </c>
      <c r="U89" s="5">
        <f>C89*U85</f>
        <v>1619.04</v>
      </c>
      <c r="V89" s="19">
        <f>C89*V85</f>
        <v>1630.0799999999997</v>
      </c>
      <c r="W89" s="5">
        <f>C89*W85</f>
        <v>1647.3599999999997</v>
      </c>
      <c r="X89" s="48"/>
      <c r="Y89" s="9">
        <v>0.36</v>
      </c>
      <c r="Z89" s="9">
        <v>0.23</v>
      </c>
      <c r="AA89" s="9">
        <v>0.1</v>
      </c>
      <c r="AB89" s="9">
        <v>0.14000000000000001</v>
      </c>
      <c r="AC89" s="9">
        <v>0.22</v>
      </c>
      <c r="AD89" s="9">
        <v>1.35</v>
      </c>
      <c r="AE89" s="9">
        <v>0.46</v>
      </c>
      <c r="AF89" s="9">
        <v>0.19</v>
      </c>
      <c r="AG89" s="9">
        <v>0.41</v>
      </c>
      <c r="AH89" s="9">
        <v>0.37</v>
      </c>
      <c r="AI89" s="9">
        <v>0.11</v>
      </c>
      <c r="AJ89" s="9">
        <v>1.67</v>
      </c>
      <c r="AK89" s="9">
        <v>1.49</v>
      </c>
      <c r="AL89" s="9">
        <v>2.5</v>
      </c>
      <c r="AM89" s="9">
        <v>2.2599999999999998</v>
      </c>
      <c r="AN89" s="9">
        <v>1.61</v>
      </c>
      <c r="AO89" s="9">
        <v>2.96</v>
      </c>
    </row>
    <row r="90" spans="1:41" ht="30" customHeight="1" x14ac:dyDescent="0.3">
      <c r="A90" s="3" t="s">
        <v>17</v>
      </c>
      <c r="B90" s="3" t="s">
        <v>15</v>
      </c>
      <c r="C90" s="4" t="s">
        <v>8</v>
      </c>
      <c r="D90" s="5">
        <v>42.87</v>
      </c>
      <c r="E90" s="5">
        <f>D90-4.44</f>
        <v>38.43</v>
      </c>
      <c r="F90" s="5">
        <f>E90+0.75</f>
        <v>39.18</v>
      </c>
      <c r="G90" s="5">
        <f t="shared" si="21"/>
        <v>36.22</v>
      </c>
      <c r="H90" s="5">
        <f>G90-AN90</f>
        <v>34.61</v>
      </c>
      <c r="I90" s="5">
        <f>H90+AM90</f>
        <v>36.869999999999997</v>
      </c>
      <c r="J90" s="5">
        <f>I90+AL90</f>
        <v>39.369999999999997</v>
      </c>
      <c r="K90" s="5">
        <f>J90+AK90</f>
        <v>40.86</v>
      </c>
      <c r="L90" s="5">
        <f>K90+AJ90</f>
        <v>42.53</v>
      </c>
      <c r="M90" s="5">
        <f>L90+AI90</f>
        <v>42.64</v>
      </c>
      <c r="N90" s="5">
        <f>M90+AH90</f>
        <v>43.01</v>
      </c>
      <c r="O90" s="5">
        <f>N90+AG90</f>
        <v>43.419999999999995</v>
      </c>
      <c r="P90" s="5">
        <f>O90-AF90</f>
        <v>43.23</v>
      </c>
      <c r="Q90" s="5">
        <f>P90-AE90</f>
        <v>42.769999999999996</v>
      </c>
      <c r="R90" s="5">
        <f t="shared" si="22"/>
        <v>41.419999999999995</v>
      </c>
      <c r="S90" s="5">
        <f t="shared" si="23"/>
        <v>41.199999999999996</v>
      </c>
      <c r="T90" s="5">
        <f t="shared" si="24"/>
        <v>41.059999999999995</v>
      </c>
      <c r="U90" s="5">
        <f t="shared" si="25"/>
        <v>40.959999999999994</v>
      </c>
      <c r="V90" s="19">
        <f t="shared" si="26"/>
        <v>41.189999999999991</v>
      </c>
      <c r="W90" s="5">
        <f t="shared" si="27"/>
        <v>41.54999999999999</v>
      </c>
      <c r="X90" s="48"/>
      <c r="Y90" s="9">
        <v>0.36</v>
      </c>
      <c r="Z90" s="9">
        <v>0.23</v>
      </c>
      <c r="AA90" s="9">
        <v>0.1</v>
      </c>
      <c r="AB90" s="9">
        <v>0.14000000000000001</v>
      </c>
      <c r="AC90" s="9">
        <v>0.22</v>
      </c>
      <c r="AD90" s="9">
        <v>1.35</v>
      </c>
      <c r="AE90" s="9">
        <v>0.46</v>
      </c>
      <c r="AF90" s="9">
        <v>0.19</v>
      </c>
      <c r="AG90" s="9">
        <v>0.41</v>
      </c>
      <c r="AH90" s="9">
        <v>0.37</v>
      </c>
      <c r="AI90" s="9">
        <v>0.11</v>
      </c>
      <c r="AJ90" s="9">
        <v>1.67</v>
      </c>
      <c r="AK90" s="9">
        <v>1.49</v>
      </c>
      <c r="AL90" s="9">
        <v>2.5</v>
      </c>
      <c r="AM90" s="9">
        <v>2.2599999999999998</v>
      </c>
      <c r="AN90" s="9">
        <v>1.61</v>
      </c>
      <c r="AO90" s="9">
        <v>2.96</v>
      </c>
    </row>
    <row r="91" spans="1:41" ht="30" customHeight="1" x14ac:dyDescent="0.3">
      <c r="A91" s="3"/>
      <c r="B91" s="3"/>
      <c r="C91" s="4">
        <v>9</v>
      </c>
      <c r="D91" s="5">
        <f>D90*C91</f>
        <v>385.83</v>
      </c>
      <c r="E91" s="5">
        <f>E90*C91</f>
        <v>345.87</v>
      </c>
      <c r="F91" s="5">
        <f>C91*$F$90</f>
        <v>352.62</v>
      </c>
      <c r="G91" s="5">
        <f t="shared" si="21"/>
        <v>349.66</v>
      </c>
      <c r="H91" s="5">
        <f>C91*H90</f>
        <v>311.49</v>
      </c>
      <c r="I91" s="5">
        <f>C91*I90</f>
        <v>331.83</v>
      </c>
      <c r="J91" s="5">
        <f>C91*J90</f>
        <v>354.33</v>
      </c>
      <c r="K91" s="5">
        <f>C91*K90</f>
        <v>367.74</v>
      </c>
      <c r="L91" s="5">
        <f>C91*L90</f>
        <v>382.77</v>
      </c>
      <c r="M91" s="5">
        <f>C91*M90</f>
        <v>383.76</v>
      </c>
      <c r="N91" s="5">
        <f>C91*N90</f>
        <v>387.09</v>
      </c>
      <c r="O91" s="5">
        <f>C91*O90</f>
        <v>390.78</v>
      </c>
      <c r="P91" s="5">
        <f>C91*P90</f>
        <v>389.07</v>
      </c>
      <c r="Q91" s="5">
        <f>C91*Q90</f>
        <v>384.92999999999995</v>
      </c>
      <c r="R91" s="5">
        <f>C91*R90</f>
        <v>372.78</v>
      </c>
      <c r="S91" s="5">
        <f>C91*S90</f>
        <v>370.79999999999995</v>
      </c>
      <c r="T91" s="5">
        <f>C91*T90</f>
        <v>369.53999999999996</v>
      </c>
      <c r="U91" s="5">
        <f>C91*U90</f>
        <v>368.63999999999993</v>
      </c>
      <c r="V91" s="19">
        <f>C91*V90</f>
        <v>370.70999999999992</v>
      </c>
      <c r="W91" s="5">
        <f>C91*W90</f>
        <v>373.94999999999993</v>
      </c>
      <c r="X91" s="48"/>
      <c r="Y91" s="9">
        <v>0.36</v>
      </c>
      <c r="Z91" s="9">
        <v>0.23</v>
      </c>
      <c r="AA91" s="9">
        <v>0.1</v>
      </c>
      <c r="AB91" s="9">
        <v>0.14000000000000001</v>
      </c>
      <c r="AC91" s="9">
        <v>0.22</v>
      </c>
      <c r="AD91" s="9">
        <v>1.35</v>
      </c>
      <c r="AE91" s="9">
        <v>0.46</v>
      </c>
      <c r="AF91" s="9">
        <v>0.19</v>
      </c>
      <c r="AG91" s="9">
        <v>0.41</v>
      </c>
      <c r="AH91" s="9">
        <v>0.37</v>
      </c>
      <c r="AI91" s="9">
        <v>0.11</v>
      </c>
      <c r="AJ91" s="9">
        <v>1.67</v>
      </c>
      <c r="AK91" s="9">
        <v>1.49</v>
      </c>
      <c r="AL91" s="9">
        <v>2.5</v>
      </c>
      <c r="AM91" s="9">
        <v>2.2599999999999998</v>
      </c>
      <c r="AN91" s="9">
        <v>1.61</v>
      </c>
      <c r="AO91" s="9">
        <v>2.96</v>
      </c>
    </row>
    <row r="92" spans="1:41" ht="30" customHeight="1" x14ac:dyDescent="0.3">
      <c r="A92" s="3"/>
      <c r="B92" s="3"/>
      <c r="C92" s="4">
        <v>14</v>
      </c>
      <c r="D92" s="5">
        <f>D90*C92</f>
        <v>600.17999999999995</v>
      </c>
      <c r="E92" s="5">
        <f>E90*C92</f>
        <v>538.02</v>
      </c>
      <c r="F92" s="5">
        <f t="shared" ref="F92:F94" si="31">C92*$F$90</f>
        <v>548.52</v>
      </c>
      <c r="G92" s="5">
        <f t="shared" si="21"/>
        <v>545.55999999999995</v>
      </c>
      <c r="H92" s="5">
        <f>C92*H90</f>
        <v>484.53999999999996</v>
      </c>
      <c r="I92" s="5">
        <f>C92*I90</f>
        <v>516.17999999999995</v>
      </c>
      <c r="J92" s="5">
        <f>C92*J90</f>
        <v>551.17999999999995</v>
      </c>
      <c r="K92" s="5">
        <f>C92*K90</f>
        <v>572.04</v>
      </c>
      <c r="L92" s="5">
        <f>C92*L90</f>
        <v>595.42000000000007</v>
      </c>
      <c r="M92" s="5">
        <f>C92*M90</f>
        <v>596.96</v>
      </c>
      <c r="N92" s="5">
        <f>C92*N90</f>
        <v>602.14</v>
      </c>
      <c r="O92" s="5">
        <f>C92*O90</f>
        <v>607.87999999999988</v>
      </c>
      <c r="P92" s="5">
        <f>C92*P90</f>
        <v>605.21999999999991</v>
      </c>
      <c r="Q92" s="5">
        <f>C92*Q90</f>
        <v>598.78</v>
      </c>
      <c r="R92" s="5">
        <f>C92*R90</f>
        <v>579.87999999999988</v>
      </c>
      <c r="S92" s="5">
        <f>C92*S90</f>
        <v>576.79999999999995</v>
      </c>
      <c r="T92" s="5">
        <f>C92*T90</f>
        <v>574.83999999999992</v>
      </c>
      <c r="U92" s="5">
        <f>C92*U90</f>
        <v>573.43999999999994</v>
      </c>
      <c r="V92" s="19">
        <f>C92*V90</f>
        <v>576.65999999999985</v>
      </c>
      <c r="W92" s="5">
        <f>C92*W90</f>
        <v>581.69999999999982</v>
      </c>
      <c r="X92" s="48"/>
      <c r="Y92" s="9">
        <v>0.36</v>
      </c>
      <c r="Z92" s="9">
        <v>0.23</v>
      </c>
      <c r="AA92" s="9">
        <v>0.1</v>
      </c>
      <c r="AB92" s="9">
        <v>0.14000000000000001</v>
      </c>
      <c r="AC92" s="9">
        <v>0.22</v>
      </c>
      <c r="AD92" s="9">
        <v>1.35</v>
      </c>
      <c r="AE92" s="9">
        <v>0.46</v>
      </c>
      <c r="AF92" s="9">
        <v>0.19</v>
      </c>
      <c r="AG92" s="9">
        <v>0.41</v>
      </c>
      <c r="AH92" s="9">
        <v>0.37</v>
      </c>
      <c r="AI92" s="9">
        <v>0.11</v>
      </c>
      <c r="AJ92" s="9">
        <v>1.67</v>
      </c>
      <c r="AK92" s="9">
        <v>1.49</v>
      </c>
      <c r="AL92" s="9">
        <v>2.5</v>
      </c>
      <c r="AM92" s="9">
        <v>2.2599999999999998</v>
      </c>
      <c r="AN92" s="9">
        <v>1.61</v>
      </c>
      <c r="AO92" s="9">
        <v>2.96</v>
      </c>
    </row>
    <row r="93" spans="1:41" ht="30" customHeight="1" x14ac:dyDescent="0.3">
      <c r="A93" s="3"/>
      <c r="B93" s="3"/>
      <c r="C93" s="4">
        <v>19</v>
      </c>
      <c r="D93" s="5">
        <f>D90*C93</f>
        <v>814.53</v>
      </c>
      <c r="E93" s="5">
        <f>E90*C93</f>
        <v>730.17</v>
      </c>
      <c r="F93" s="5">
        <f t="shared" si="31"/>
        <v>744.42</v>
      </c>
      <c r="G93" s="5">
        <f t="shared" si="21"/>
        <v>741.45999999999992</v>
      </c>
      <c r="H93" s="5">
        <f>C93*H90</f>
        <v>657.59</v>
      </c>
      <c r="I93" s="5">
        <f>C93*I90</f>
        <v>700.53</v>
      </c>
      <c r="J93" s="5">
        <f>C92*J90</f>
        <v>551.17999999999995</v>
      </c>
      <c r="K93" s="5">
        <f>C93*K90</f>
        <v>776.34</v>
      </c>
      <c r="L93" s="5">
        <f>C93*L90</f>
        <v>808.07</v>
      </c>
      <c r="M93" s="5">
        <f>C93*M90</f>
        <v>810.16</v>
      </c>
      <c r="N93" s="5">
        <f>C93*N90</f>
        <v>817.18999999999994</v>
      </c>
      <c r="O93" s="5">
        <f>C93*O90</f>
        <v>824.9799999999999</v>
      </c>
      <c r="P93" s="5">
        <f>C93*P90</f>
        <v>821.36999999999989</v>
      </c>
      <c r="Q93" s="5">
        <f>C93*Q90</f>
        <v>812.62999999999988</v>
      </c>
      <c r="R93" s="5">
        <f>C93*R90</f>
        <v>786.9799999999999</v>
      </c>
      <c r="S93" s="5">
        <f>C93*S90</f>
        <v>782.8</v>
      </c>
      <c r="T93" s="5">
        <f>C93*T90</f>
        <v>780.13999999999987</v>
      </c>
      <c r="U93" s="5">
        <f>C93*U90</f>
        <v>778.2399999999999</v>
      </c>
      <c r="V93" s="19">
        <f>C93*V90</f>
        <v>782.60999999999979</v>
      </c>
      <c r="W93" s="5">
        <f>C93*W90</f>
        <v>789.44999999999982</v>
      </c>
      <c r="X93" s="48"/>
      <c r="Y93" s="9">
        <v>0.36</v>
      </c>
      <c r="Z93" s="9">
        <v>0.23</v>
      </c>
      <c r="AA93" s="9">
        <v>0.1</v>
      </c>
      <c r="AB93" s="9">
        <v>0.14000000000000001</v>
      </c>
      <c r="AC93" s="9">
        <v>0.22</v>
      </c>
      <c r="AD93" s="9">
        <v>1.35</v>
      </c>
      <c r="AE93" s="9">
        <v>0.46</v>
      </c>
      <c r="AF93" s="9">
        <v>0.19</v>
      </c>
      <c r="AG93" s="9">
        <v>0.41</v>
      </c>
      <c r="AH93" s="9">
        <v>0.37</v>
      </c>
      <c r="AI93" s="9">
        <v>0.11</v>
      </c>
      <c r="AJ93" s="9">
        <v>1.67</v>
      </c>
      <c r="AK93" s="9">
        <v>1.49</v>
      </c>
      <c r="AL93" s="9">
        <v>2.5</v>
      </c>
      <c r="AM93" s="9">
        <v>2.2599999999999998</v>
      </c>
      <c r="AN93" s="9">
        <v>1.61</v>
      </c>
      <c r="AO93" s="9">
        <v>2.96</v>
      </c>
    </row>
    <row r="94" spans="1:41" ht="30" customHeight="1" x14ac:dyDescent="0.3">
      <c r="A94" s="3"/>
      <c r="B94" s="3"/>
      <c r="C94" s="4">
        <v>48</v>
      </c>
      <c r="D94" s="5">
        <f>D90*C94</f>
        <v>2057.7599999999998</v>
      </c>
      <c r="E94" s="5">
        <f>E90*C94</f>
        <v>1844.6399999999999</v>
      </c>
      <c r="F94" s="5">
        <f t="shared" si="31"/>
        <v>1880.6399999999999</v>
      </c>
      <c r="G94" s="5">
        <f t="shared" si="21"/>
        <v>1877.6799999999998</v>
      </c>
      <c r="H94" s="5">
        <f>C94*H90</f>
        <v>1661.28</v>
      </c>
      <c r="I94" s="5">
        <f>C94*I90</f>
        <v>1769.7599999999998</v>
      </c>
      <c r="J94" s="5">
        <f>C94*J90</f>
        <v>1889.7599999999998</v>
      </c>
      <c r="K94" s="5">
        <f>C94*K90</f>
        <v>1961.28</v>
      </c>
      <c r="L94" s="5">
        <f>C94*L90</f>
        <v>2041.44</v>
      </c>
      <c r="M94" s="5">
        <f>C94*M90</f>
        <v>2046.72</v>
      </c>
      <c r="N94" s="5">
        <f>C94*N90</f>
        <v>2064.48</v>
      </c>
      <c r="O94" s="5">
        <f>C94*O90</f>
        <v>2084.16</v>
      </c>
      <c r="P94" s="5">
        <f>C94*P90</f>
        <v>2075.04</v>
      </c>
      <c r="Q94" s="5">
        <f>C94*Q90</f>
        <v>2052.96</v>
      </c>
      <c r="R94" s="5">
        <f>C94*R90</f>
        <v>1988.1599999999999</v>
      </c>
      <c r="S94" s="5">
        <f>C94*S90</f>
        <v>1977.6</v>
      </c>
      <c r="T94" s="5">
        <f>C94*T90</f>
        <v>1970.8799999999997</v>
      </c>
      <c r="U94" s="5">
        <f>C94*U90</f>
        <v>1966.0799999999997</v>
      </c>
      <c r="V94" s="19">
        <f>C94*V90</f>
        <v>1977.1199999999994</v>
      </c>
      <c r="W94" s="5">
        <f>C94*W90</f>
        <v>1994.3999999999996</v>
      </c>
      <c r="X94" s="48"/>
      <c r="Y94" s="9">
        <v>0.36</v>
      </c>
      <c r="Z94" s="9">
        <v>0.23</v>
      </c>
      <c r="AA94" s="9">
        <v>0.1</v>
      </c>
      <c r="AB94" s="9">
        <v>0.14000000000000001</v>
      </c>
      <c r="AC94" s="9">
        <v>0.22</v>
      </c>
      <c r="AD94" s="9">
        <v>1.35</v>
      </c>
      <c r="AE94" s="9">
        <v>0.46</v>
      </c>
      <c r="AF94" s="9">
        <v>0.19</v>
      </c>
      <c r="AG94" s="9">
        <v>0.41</v>
      </c>
      <c r="AH94" s="9">
        <v>0.37</v>
      </c>
      <c r="AI94" s="9">
        <v>0.11</v>
      </c>
      <c r="AJ94" s="9">
        <v>1.67</v>
      </c>
      <c r="AK94" s="9">
        <v>1.49</v>
      </c>
      <c r="AL94" s="9">
        <v>2.5</v>
      </c>
      <c r="AM94" s="9">
        <v>2.2599999999999998</v>
      </c>
      <c r="AN94" s="9">
        <v>1.61</v>
      </c>
      <c r="AO94" s="9">
        <v>2.96</v>
      </c>
    </row>
    <row r="95" spans="1:41" ht="30" customHeight="1" x14ac:dyDescent="0.3">
      <c r="A95" s="3" t="s">
        <v>17</v>
      </c>
      <c r="B95" s="3" t="s">
        <v>16</v>
      </c>
      <c r="C95" s="4" t="s">
        <v>8</v>
      </c>
      <c r="D95" s="5">
        <v>42.74</v>
      </c>
      <c r="E95" s="5">
        <f>D95-4.44</f>
        <v>38.300000000000004</v>
      </c>
      <c r="F95" s="5">
        <f>E95+0.75</f>
        <v>39.050000000000004</v>
      </c>
      <c r="G95" s="5">
        <f t="shared" si="21"/>
        <v>36.090000000000003</v>
      </c>
      <c r="H95" s="5">
        <f>G95-AN95</f>
        <v>34.480000000000004</v>
      </c>
      <c r="I95" s="5">
        <f>H95+AM95</f>
        <v>36.74</v>
      </c>
      <c r="J95" s="5">
        <f>I95+AL95</f>
        <v>39.24</v>
      </c>
      <c r="K95" s="5">
        <f>J95+AK95</f>
        <v>40.730000000000004</v>
      </c>
      <c r="L95" s="5">
        <f>K95+AJ95</f>
        <v>42.400000000000006</v>
      </c>
      <c r="M95" s="5">
        <f>L95+AI95</f>
        <v>42.510000000000005</v>
      </c>
      <c r="N95" s="5">
        <f>M95+AH95</f>
        <v>42.88</v>
      </c>
      <c r="O95" s="5">
        <f>N95+AG95</f>
        <v>43.29</v>
      </c>
      <c r="P95" s="5">
        <f>O95-AF95</f>
        <v>43.1</v>
      </c>
      <c r="Q95" s="5">
        <f>P95-AE95</f>
        <v>42.64</v>
      </c>
      <c r="R95" s="5">
        <f t="shared" si="22"/>
        <v>41.29</v>
      </c>
      <c r="S95" s="5">
        <f t="shared" si="23"/>
        <v>41.07</v>
      </c>
      <c r="T95" s="5">
        <f t="shared" si="24"/>
        <v>40.93</v>
      </c>
      <c r="U95" s="5">
        <f t="shared" si="25"/>
        <v>40.83</v>
      </c>
      <c r="V95" s="19">
        <f t="shared" si="26"/>
        <v>41.059999999999995</v>
      </c>
      <c r="W95" s="5">
        <f t="shared" si="27"/>
        <v>41.419999999999995</v>
      </c>
      <c r="X95" s="48"/>
      <c r="Y95" s="9">
        <v>0.36</v>
      </c>
      <c r="Z95" s="9">
        <v>0.23</v>
      </c>
      <c r="AA95" s="9">
        <v>0.1</v>
      </c>
      <c r="AB95" s="9">
        <v>0.14000000000000001</v>
      </c>
      <c r="AC95" s="9">
        <v>0.22</v>
      </c>
      <c r="AD95" s="9">
        <v>1.35</v>
      </c>
      <c r="AE95" s="9">
        <v>0.46</v>
      </c>
      <c r="AF95" s="9">
        <v>0.19</v>
      </c>
      <c r="AG95" s="9">
        <v>0.41</v>
      </c>
      <c r="AH95" s="9">
        <v>0.37</v>
      </c>
      <c r="AI95" s="9">
        <v>0.11</v>
      </c>
      <c r="AJ95" s="9">
        <v>1.67</v>
      </c>
      <c r="AK95" s="9">
        <v>1.49</v>
      </c>
      <c r="AL95" s="9">
        <v>2.5</v>
      </c>
      <c r="AM95" s="9">
        <v>2.2599999999999998</v>
      </c>
      <c r="AN95" s="9">
        <v>1.61</v>
      </c>
      <c r="AO95" s="9">
        <v>2.96</v>
      </c>
    </row>
    <row r="96" spans="1:41" ht="30" customHeight="1" x14ac:dyDescent="0.3">
      <c r="A96" s="3"/>
      <c r="B96" s="3"/>
      <c r="C96" s="4">
        <v>9</v>
      </c>
      <c r="D96" s="5">
        <f>D95*C96</f>
        <v>384.66</v>
      </c>
      <c r="E96" s="5">
        <f>E95*C96</f>
        <v>344.70000000000005</v>
      </c>
      <c r="F96" s="5">
        <f>C96*$F$95</f>
        <v>351.45000000000005</v>
      </c>
      <c r="G96" s="5">
        <f t="shared" si="21"/>
        <v>348.49000000000007</v>
      </c>
      <c r="H96" s="5">
        <f>C96*H95</f>
        <v>310.32000000000005</v>
      </c>
      <c r="I96" s="5">
        <f>C96*I95</f>
        <v>330.66</v>
      </c>
      <c r="J96" s="5">
        <f>C96*J95</f>
        <v>353.16</v>
      </c>
      <c r="K96" s="5">
        <f>C96*K95</f>
        <v>366.57000000000005</v>
      </c>
      <c r="L96" s="5">
        <f>C96*L95</f>
        <v>381.6</v>
      </c>
      <c r="M96" s="5">
        <f>C96*M95</f>
        <v>382.59000000000003</v>
      </c>
      <c r="N96" s="5">
        <f>C96*N95</f>
        <v>385.92</v>
      </c>
      <c r="O96" s="5">
        <f>C96*O95</f>
        <v>389.61</v>
      </c>
      <c r="P96" s="5">
        <f>C96*P95</f>
        <v>387.90000000000003</v>
      </c>
      <c r="Q96" s="5">
        <f>C96*Q95</f>
        <v>383.76</v>
      </c>
      <c r="R96" s="5">
        <f>C96*R95</f>
        <v>371.61</v>
      </c>
      <c r="S96" s="5">
        <f>C96*S95</f>
        <v>369.63</v>
      </c>
      <c r="T96" s="5">
        <f>C96*T95</f>
        <v>368.37</v>
      </c>
      <c r="U96" s="5">
        <f>C96*U95</f>
        <v>367.46999999999997</v>
      </c>
      <c r="V96" s="19">
        <f>C96*V95</f>
        <v>369.53999999999996</v>
      </c>
      <c r="W96" s="5">
        <f>C96*W95</f>
        <v>372.78</v>
      </c>
      <c r="X96" s="48"/>
      <c r="Y96" s="9">
        <v>0.36</v>
      </c>
      <c r="Z96" s="9">
        <v>0.23</v>
      </c>
      <c r="AA96" s="9">
        <v>0.1</v>
      </c>
      <c r="AB96" s="9">
        <v>0.14000000000000001</v>
      </c>
      <c r="AC96" s="9">
        <v>0.22</v>
      </c>
      <c r="AD96" s="9">
        <v>1.35</v>
      </c>
      <c r="AE96" s="9">
        <v>0.46</v>
      </c>
      <c r="AF96" s="9">
        <v>0.19</v>
      </c>
      <c r="AG96" s="9">
        <v>0.41</v>
      </c>
      <c r="AH96" s="9">
        <v>0.37</v>
      </c>
      <c r="AI96" s="9">
        <v>0.11</v>
      </c>
      <c r="AJ96" s="9">
        <v>1.67</v>
      </c>
      <c r="AK96" s="9">
        <v>1.49</v>
      </c>
      <c r="AL96" s="9">
        <v>2.5</v>
      </c>
      <c r="AM96" s="9">
        <v>2.2599999999999998</v>
      </c>
      <c r="AN96" s="9">
        <v>1.61</v>
      </c>
      <c r="AO96" s="9">
        <v>2.96</v>
      </c>
    </row>
    <row r="97" spans="1:41" ht="30" customHeight="1" x14ac:dyDescent="0.3">
      <c r="A97" s="3"/>
      <c r="B97" s="3"/>
      <c r="C97" s="4">
        <v>14</v>
      </c>
      <c r="D97" s="5">
        <f>D95*C97</f>
        <v>598.36</v>
      </c>
      <c r="E97" s="5">
        <f>E95*C97</f>
        <v>536.20000000000005</v>
      </c>
      <c r="F97" s="5">
        <f t="shared" ref="F97:F99" si="32">C97*$F$95</f>
        <v>546.70000000000005</v>
      </c>
      <c r="G97" s="5">
        <f t="shared" si="21"/>
        <v>543.74</v>
      </c>
      <c r="H97" s="5">
        <f>C97*H95</f>
        <v>482.72</v>
      </c>
      <c r="I97" s="5">
        <f>C97*I95</f>
        <v>514.36</v>
      </c>
      <c r="J97" s="5">
        <f>C97*J95</f>
        <v>549.36</v>
      </c>
      <c r="K97" s="5">
        <f>C97*K95</f>
        <v>570.22</v>
      </c>
      <c r="L97" s="5">
        <f>C97*L95</f>
        <v>593.60000000000014</v>
      </c>
      <c r="M97" s="5">
        <f>C97*M95</f>
        <v>595.1400000000001</v>
      </c>
      <c r="N97" s="5">
        <f>C97*N95</f>
        <v>600.32000000000005</v>
      </c>
      <c r="O97" s="5">
        <f>C97*O95</f>
        <v>606.05999999999995</v>
      </c>
      <c r="P97" s="5">
        <f>C97*P95</f>
        <v>603.4</v>
      </c>
      <c r="Q97" s="5">
        <f>C97*Q95</f>
        <v>596.96</v>
      </c>
      <c r="R97" s="5">
        <f>C97*R95</f>
        <v>578.05999999999995</v>
      </c>
      <c r="S97" s="5">
        <f>C97*S95</f>
        <v>574.98</v>
      </c>
      <c r="T97" s="5">
        <f>C97*T95</f>
        <v>573.02</v>
      </c>
      <c r="U97" s="5">
        <f>C97*U95</f>
        <v>571.62</v>
      </c>
      <c r="V97" s="19">
        <f>C97*V95</f>
        <v>574.83999999999992</v>
      </c>
      <c r="W97" s="5">
        <f>C97*W95</f>
        <v>579.87999999999988</v>
      </c>
      <c r="X97" s="48"/>
      <c r="Y97" s="9">
        <v>0.36</v>
      </c>
      <c r="Z97" s="9">
        <v>0.23</v>
      </c>
      <c r="AA97" s="9">
        <v>0.1</v>
      </c>
      <c r="AB97" s="9">
        <v>0.14000000000000001</v>
      </c>
      <c r="AC97" s="9">
        <v>0.22</v>
      </c>
      <c r="AD97" s="9">
        <v>1.35</v>
      </c>
      <c r="AE97" s="9">
        <v>0.46</v>
      </c>
      <c r="AF97" s="9">
        <v>0.19</v>
      </c>
      <c r="AG97" s="9">
        <v>0.41</v>
      </c>
      <c r="AH97" s="9">
        <v>0.37</v>
      </c>
      <c r="AI97" s="9">
        <v>0.11</v>
      </c>
      <c r="AJ97" s="9">
        <v>1.67</v>
      </c>
      <c r="AK97" s="9">
        <v>1.49</v>
      </c>
      <c r="AL97" s="9">
        <v>2.5</v>
      </c>
      <c r="AM97" s="9">
        <v>2.2599999999999998</v>
      </c>
      <c r="AN97" s="9">
        <v>1.61</v>
      </c>
      <c r="AO97" s="9">
        <v>2.96</v>
      </c>
    </row>
    <row r="98" spans="1:41" ht="30" customHeight="1" x14ac:dyDescent="0.3">
      <c r="A98" s="3"/>
      <c r="B98" s="3"/>
      <c r="C98" s="4">
        <v>19</v>
      </c>
      <c r="D98" s="5">
        <f>D95*C98</f>
        <v>812.06000000000006</v>
      </c>
      <c r="E98" s="5">
        <f>E95*C98</f>
        <v>727.7</v>
      </c>
      <c r="F98" s="5">
        <f t="shared" si="32"/>
        <v>741.95</v>
      </c>
      <c r="G98" s="5">
        <f t="shared" si="21"/>
        <v>738.99</v>
      </c>
      <c r="H98" s="5">
        <f>C98*H95</f>
        <v>655.12000000000012</v>
      </c>
      <c r="I98" s="5">
        <f>C98*I95</f>
        <v>698.06000000000006</v>
      </c>
      <c r="J98" s="5">
        <f>C98*J95</f>
        <v>745.56000000000006</v>
      </c>
      <c r="K98" s="5">
        <f>C98*K95</f>
        <v>773.87000000000012</v>
      </c>
      <c r="L98" s="5">
        <f>C98*L95</f>
        <v>805.60000000000014</v>
      </c>
      <c r="M98" s="5">
        <f>C98*M95</f>
        <v>807.69</v>
      </c>
      <c r="N98" s="5">
        <f>C98*N95</f>
        <v>814.72</v>
      </c>
      <c r="O98" s="5">
        <f>C98*O95</f>
        <v>822.51</v>
      </c>
      <c r="P98" s="5">
        <f>C98*P95</f>
        <v>818.9</v>
      </c>
      <c r="Q98" s="5">
        <f>C98*Q95</f>
        <v>810.16</v>
      </c>
      <c r="R98" s="5">
        <f>C98*R95</f>
        <v>784.51</v>
      </c>
      <c r="S98" s="5">
        <f>C98*S95</f>
        <v>780.33</v>
      </c>
      <c r="T98" s="5">
        <f>C98*T95</f>
        <v>777.67</v>
      </c>
      <c r="U98" s="5">
        <f>C98*U95</f>
        <v>775.77</v>
      </c>
      <c r="V98" s="19">
        <f>C98*V95</f>
        <v>780.13999999999987</v>
      </c>
      <c r="W98" s="5">
        <f>C98*W95</f>
        <v>786.9799999999999</v>
      </c>
      <c r="X98" s="48"/>
      <c r="Y98" s="9">
        <v>0.36</v>
      </c>
      <c r="Z98" s="9">
        <v>0.23</v>
      </c>
      <c r="AA98" s="9">
        <v>0.1</v>
      </c>
      <c r="AB98" s="9">
        <v>0.14000000000000001</v>
      </c>
      <c r="AC98" s="9">
        <v>0.22</v>
      </c>
      <c r="AD98" s="9">
        <v>1.35</v>
      </c>
      <c r="AE98" s="9">
        <v>0.46</v>
      </c>
      <c r="AF98" s="9">
        <v>0.19</v>
      </c>
      <c r="AG98" s="9">
        <v>0.41</v>
      </c>
      <c r="AH98" s="9">
        <v>0.37</v>
      </c>
      <c r="AI98" s="9">
        <v>0.11</v>
      </c>
      <c r="AJ98" s="9">
        <v>1.67</v>
      </c>
      <c r="AK98" s="9">
        <v>1.49</v>
      </c>
      <c r="AL98" s="9">
        <v>2.5</v>
      </c>
      <c r="AM98" s="9">
        <v>2.2599999999999998</v>
      </c>
      <c r="AN98" s="9">
        <v>1.61</v>
      </c>
      <c r="AO98" s="9">
        <v>2.96</v>
      </c>
    </row>
    <row r="99" spans="1:41" ht="30" customHeight="1" x14ac:dyDescent="0.3">
      <c r="A99" s="3"/>
      <c r="B99" s="3"/>
      <c r="C99" s="4">
        <v>48</v>
      </c>
      <c r="D99" s="5">
        <f>D95*C99</f>
        <v>2051.52</v>
      </c>
      <c r="E99" s="5">
        <f>E95*C99</f>
        <v>1838.4</v>
      </c>
      <c r="F99" s="5">
        <f t="shared" si="32"/>
        <v>1874.4</v>
      </c>
      <c r="G99" s="5">
        <f t="shared" si="21"/>
        <v>1871.44</v>
      </c>
      <c r="H99" s="5">
        <f>C99*H95</f>
        <v>1655.0400000000002</v>
      </c>
      <c r="I99" s="5">
        <f>C99*I95</f>
        <v>1763.52</v>
      </c>
      <c r="J99" s="5">
        <f>C99*J95</f>
        <v>1883.52</v>
      </c>
      <c r="K99" s="5">
        <f>C99*K95</f>
        <v>1955.0400000000002</v>
      </c>
      <c r="L99" s="5">
        <f>C99*L95</f>
        <v>2035.2000000000003</v>
      </c>
      <c r="M99" s="5">
        <f>C99*M95</f>
        <v>2040.4800000000002</v>
      </c>
      <c r="N99" s="5">
        <f>C99*N95</f>
        <v>2058.2400000000002</v>
      </c>
      <c r="O99" s="5">
        <f>C99*O95</f>
        <v>2077.92</v>
      </c>
      <c r="P99" s="5">
        <f>C99*P95</f>
        <v>2068.8000000000002</v>
      </c>
      <c r="Q99" s="5">
        <f>C99*Q95</f>
        <v>2046.72</v>
      </c>
      <c r="R99" s="5">
        <f>C99*R95</f>
        <v>1981.92</v>
      </c>
      <c r="S99" s="5">
        <f>C99*S95</f>
        <v>1971.3600000000001</v>
      </c>
      <c r="T99" s="5">
        <f>C99*T95</f>
        <v>1964.6399999999999</v>
      </c>
      <c r="U99" s="5">
        <f>C99*U95</f>
        <v>1959.84</v>
      </c>
      <c r="V99" s="19">
        <f>C99*V95</f>
        <v>1970.8799999999997</v>
      </c>
      <c r="W99" s="5">
        <f>C99*W95</f>
        <v>1988.1599999999999</v>
      </c>
      <c r="X99" s="48"/>
      <c r="Y99" s="9">
        <v>0.36</v>
      </c>
      <c r="Z99" s="9">
        <v>0.23</v>
      </c>
      <c r="AA99" s="9">
        <v>0.1</v>
      </c>
      <c r="AB99" s="9">
        <v>0.14000000000000001</v>
      </c>
      <c r="AC99" s="9">
        <v>0.22</v>
      </c>
      <c r="AD99" s="9">
        <v>1.35</v>
      </c>
      <c r="AE99" s="9">
        <v>0.46</v>
      </c>
      <c r="AF99" s="9">
        <v>0.19</v>
      </c>
      <c r="AG99" s="9">
        <v>0.41</v>
      </c>
      <c r="AH99" s="9">
        <v>0.37</v>
      </c>
      <c r="AI99" s="9">
        <v>0.11</v>
      </c>
      <c r="AJ99" s="9">
        <v>1.67</v>
      </c>
      <c r="AK99" s="9">
        <v>1.49</v>
      </c>
      <c r="AL99" s="9">
        <v>2.5</v>
      </c>
      <c r="AM99" s="9">
        <v>2.2599999999999998</v>
      </c>
      <c r="AN99" s="9">
        <v>1.61</v>
      </c>
      <c r="AO99" s="9">
        <v>2.96</v>
      </c>
    </row>
    <row r="100" spans="1:41" ht="30" customHeight="1" x14ac:dyDescent="0.3">
      <c r="A100" s="3" t="s">
        <v>18</v>
      </c>
      <c r="B100" s="3" t="s">
        <v>7</v>
      </c>
      <c r="C100" s="4" t="s">
        <v>8</v>
      </c>
      <c r="D100" s="5">
        <v>36.270000000000003</v>
      </c>
      <c r="E100" s="5">
        <f t="shared" ref="E100:E108" si="33">D100-4.44</f>
        <v>31.830000000000002</v>
      </c>
      <c r="F100" s="5">
        <f>E100+0.75</f>
        <v>32.58</v>
      </c>
      <c r="G100" s="5">
        <f t="shared" si="21"/>
        <v>29.619999999999997</v>
      </c>
      <c r="H100" s="5">
        <f t="shared" ref="H100:H108" si="34">G100-AN100</f>
        <v>28.009999999999998</v>
      </c>
      <c r="I100" s="5">
        <f t="shared" ref="I100:I108" si="35">H100+AM100</f>
        <v>30.269999999999996</v>
      </c>
      <c r="J100" s="5">
        <f t="shared" ref="J100:J108" si="36">I100+AL100</f>
        <v>32.769999999999996</v>
      </c>
      <c r="K100" s="5">
        <f t="shared" ref="K100:K108" si="37">J100+AK100</f>
        <v>34.26</v>
      </c>
      <c r="L100" s="5">
        <f t="shared" ref="L100:L108" si="38">K100+AJ100</f>
        <v>35.93</v>
      </c>
      <c r="M100" s="5">
        <f t="shared" ref="M100:M108" si="39">L100+AI100</f>
        <v>36.04</v>
      </c>
      <c r="N100" s="5">
        <f t="shared" ref="N100:N108" si="40">M100+AH100</f>
        <v>36.409999999999997</v>
      </c>
      <c r="O100" s="5">
        <f t="shared" ref="O100:O108" si="41">N100+AG100</f>
        <v>36.819999999999993</v>
      </c>
      <c r="P100" s="5">
        <f t="shared" ref="P100:P108" si="42">O100-AF100</f>
        <v>36.629999999999995</v>
      </c>
      <c r="Q100" s="5">
        <f t="shared" ref="Q100:Q108" si="43">P100-AE100</f>
        <v>36.169999999999995</v>
      </c>
      <c r="R100" s="5">
        <f t="shared" si="22"/>
        <v>34.819999999999993</v>
      </c>
      <c r="S100" s="5">
        <f t="shared" si="23"/>
        <v>34.599999999999994</v>
      </c>
      <c r="T100" s="5">
        <f t="shared" si="24"/>
        <v>34.459999999999994</v>
      </c>
      <c r="U100" s="5">
        <f t="shared" si="25"/>
        <v>34.359999999999992</v>
      </c>
      <c r="V100" s="19">
        <f t="shared" si="26"/>
        <v>34.589999999999989</v>
      </c>
      <c r="W100" s="5">
        <f t="shared" si="27"/>
        <v>34.949999999999989</v>
      </c>
      <c r="X100" s="48"/>
      <c r="Y100" s="9">
        <v>0.36</v>
      </c>
      <c r="Z100" s="9">
        <v>0.23</v>
      </c>
      <c r="AA100" s="9">
        <v>0.1</v>
      </c>
      <c r="AB100" s="9">
        <v>0.14000000000000001</v>
      </c>
      <c r="AC100" s="9">
        <v>0.22</v>
      </c>
      <c r="AD100" s="9">
        <v>1.35</v>
      </c>
      <c r="AE100" s="9">
        <v>0.46</v>
      </c>
      <c r="AF100" s="9">
        <v>0.19</v>
      </c>
      <c r="AG100" s="9">
        <v>0.41</v>
      </c>
      <c r="AH100" s="9">
        <v>0.37</v>
      </c>
      <c r="AI100" s="9">
        <v>0.11</v>
      </c>
      <c r="AJ100" s="9">
        <v>1.67</v>
      </c>
      <c r="AK100" s="9">
        <v>1.49</v>
      </c>
      <c r="AL100" s="9">
        <v>2.5</v>
      </c>
      <c r="AM100" s="9">
        <v>2.2599999999999998</v>
      </c>
      <c r="AN100" s="9">
        <v>1.61</v>
      </c>
      <c r="AO100" s="9">
        <v>2.96</v>
      </c>
    </row>
    <row r="101" spans="1:41" ht="30" customHeight="1" x14ac:dyDescent="0.3">
      <c r="A101" s="7" t="s">
        <v>18</v>
      </c>
      <c r="B101" s="3" t="s">
        <v>9</v>
      </c>
      <c r="C101" s="4" t="s">
        <v>8</v>
      </c>
      <c r="D101" s="5">
        <v>33.68</v>
      </c>
      <c r="E101" s="5">
        <f t="shared" si="33"/>
        <v>29.24</v>
      </c>
      <c r="F101" s="5">
        <f t="shared" ref="F101:F108" si="44">E101+0.75</f>
        <v>29.99</v>
      </c>
      <c r="G101" s="5">
        <f t="shared" si="21"/>
        <v>27.029999999999998</v>
      </c>
      <c r="H101" s="5">
        <f t="shared" si="34"/>
        <v>25.419999999999998</v>
      </c>
      <c r="I101" s="5">
        <f t="shared" si="35"/>
        <v>27.68</v>
      </c>
      <c r="J101" s="5">
        <f t="shared" si="36"/>
        <v>30.18</v>
      </c>
      <c r="K101" s="5">
        <f t="shared" si="37"/>
        <v>31.669999999999998</v>
      </c>
      <c r="L101" s="5">
        <f t="shared" si="38"/>
        <v>33.339999999999996</v>
      </c>
      <c r="M101" s="5">
        <f t="shared" si="39"/>
        <v>33.449999999999996</v>
      </c>
      <c r="N101" s="5">
        <f t="shared" si="40"/>
        <v>33.819999999999993</v>
      </c>
      <c r="O101" s="5">
        <f t="shared" si="41"/>
        <v>34.22999999999999</v>
      </c>
      <c r="P101" s="5">
        <f t="shared" si="42"/>
        <v>34.039999999999992</v>
      </c>
      <c r="Q101" s="5">
        <f t="shared" si="43"/>
        <v>33.579999999999991</v>
      </c>
      <c r="R101" s="5">
        <f t="shared" si="22"/>
        <v>32.22999999999999</v>
      </c>
      <c r="S101" s="5">
        <f t="shared" si="23"/>
        <v>32.009999999999991</v>
      </c>
      <c r="T101" s="5">
        <f t="shared" si="24"/>
        <v>31.86999999999999</v>
      </c>
      <c r="U101" s="5">
        <f t="shared" si="25"/>
        <v>31.769999999999989</v>
      </c>
      <c r="V101" s="19">
        <f t="shared" si="26"/>
        <v>31.999999999999989</v>
      </c>
      <c r="W101" s="5">
        <f t="shared" si="27"/>
        <v>32.359999999999992</v>
      </c>
      <c r="X101" s="48"/>
      <c r="Y101" s="9">
        <v>0.36</v>
      </c>
      <c r="Z101" s="9">
        <v>0.23</v>
      </c>
      <c r="AA101" s="9">
        <v>0.1</v>
      </c>
      <c r="AB101" s="9">
        <v>0.14000000000000001</v>
      </c>
      <c r="AC101" s="9">
        <v>0.22</v>
      </c>
      <c r="AD101" s="9">
        <v>1.35</v>
      </c>
      <c r="AE101" s="9">
        <v>0.46</v>
      </c>
      <c r="AF101" s="9">
        <v>0.19</v>
      </c>
      <c r="AG101" s="9">
        <v>0.41</v>
      </c>
      <c r="AH101" s="9">
        <v>0.37</v>
      </c>
      <c r="AI101" s="9">
        <v>0.11</v>
      </c>
      <c r="AJ101" s="9">
        <v>1.67</v>
      </c>
      <c r="AK101" s="9">
        <v>1.49</v>
      </c>
      <c r="AL101" s="9">
        <v>2.5</v>
      </c>
      <c r="AM101" s="9">
        <v>2.2599999999999998</v>
      </c>
      <c r="AN101" s="9">
        <v>1.61</v>
      </c>
      <c r="AO101" s="9">
        <v>2.96</v>
      </c>
    </row>
    <row r="102" spans="1:41" ht="30" customHeight="1" x14ac:dyDescent="0.3">
      <c r="A102" s="3" t="s">
        <v>18</v>
      </c>
      <c r="B102" s="3" t="s">
        <v>10</v>
      </c>
      <c r="C102" s="4" t="s">
        <v>8</v>
      </c>
      <c r="D102" s="5">
        <v>30.1</v>
      </c>
      <c r="E102" s="5">
        <f t="shared" si="33"/>
        <v>25.66</v>
      </c>
      <c r="F102" s="5">
        <f t="shared" si="44"/>
        <v>26.41</v>
      </c>
      <c r="G102" s="5">
        <f t="shared" si="21"/>
        <v>23.45</v>
      </c>
      <c r="H102" s="5">
        <f t="shared" si="34"/>
        <v>21.84</v>
      </c>
      <c r="I102" s="5">
        <f t="shared" si="35"/>
        <v>24.1</v>
      </c>
      <c r="J102" s="5">
        <f t="shared" si="36"/>
        <v>26.6</v>
      </c>
      <c r="K102" s="5">
        <f t="shared" si="37"/>
        <v>28.09</v>
      </c>
      <c r="L102" s="5">
        <f t="shared" si="38"/>
        <v>29.759999999999998</v>
      </c>
      <c r="M102" s="5">
        <f t="shared" si="39"/>
        <v>29.869999999999997</v>
      </c>
      <c r="N102" s="5">
        <f t="shared" si="40"/>
        <v>30.24</v>
      </c>
      <c r="O102" s="5">
        <f t="shared" si="41"/>
        <v>30.65</v>
      </c>
      <c r="P102" s="5">
        <f t="shared" si="42"/>
        <v>30.459999999999997</v>
      </c>
      <c r="Q102" s="5">
        <f t="shared" si="43"/>
        <v>29.999999999999996</v>
      </c>
      <c r="R102" s="5">
        <f t="shared" si="22"/>
        <v>28.649999999999995</v>
      </c>
      <c r="S102" s="5">
        <f t="shared" si="23"/>
        <v>28.429999999999996</v>
      </c>
      <c r="T102" s="5">
        <f t="shared" si="24"/>
        <v>28.289999999999996</v>
      </c>
      <c r="U102" s="5">
        <f t="shared" si="25"/>
        <v>28.189999999999994</v>
      </c>
      <c r="V102" s="19">
        <f t="shared" si="26"/>
        <v>28.419999999999995</v>
      </c>
      <c r="W102" s="5">
        <f t="shared" si="27"/>
        <v>28.779999999999994</v>
      </c>
      <c r="X102" s="48"/>
      <c r="Y102" s="9">
        <v>0.36</v>
      </c>
      <c r="Z102" s="9">
        <v>0.23</v>
      </c>
      <c r="AA102" s="9">
        <v>0.1</v>
      </c>
      <c r="AB102" s="9">
        <v>0.14000000000000001</v>
      </c>
      <c r="AC102" s="9">
        <v>0.22</v>
      </c>
      <c r="AD102" s="9">
        <v>1.35</v>
      </c>
      <c r="AE102" s="9">
        <v>0.46</v>
      </c>
      <c r="AF102" s="9">
        <v>0.19</v>
      </c>
      <c r="AG102" s="9">
        <v>0.41</v>
      </c>
      <c r="AH102" s="9">
        <v>0.37</v>
      </c>
      <c r="AI102" s="9">
        <v>0.11</v>
      </c>
      <c r="AJ102" s="9">
        <v>1.67</v>
      </c>
      <c r="AK102" s="9">
        <v>1.49</v>
      </c>
      <c r="AL102" s="9">
        <v>2.5</v>
      </c>
      <c r="AM102" s="9">
        <v>2.2599999999999998</v>
      </c>
      <c r="AN102" s="9">
        <v>1.61</v>
      </c>
      <c r="AO102" s="9">
        <v>2.96</v>
      </c>
    </row>
    <row r="103" spans="1:41" ht="30" customHeight="1" x14ac:dyDescent="0.3">
      <c r="A103" s="3" t="s">
        <v>18</v>
      </c>
      <c r="B103" s="3" t="s">
        <v>11</v>
      </c>
      <c r="C103" s="4" t="s">
        <v>8</v>
      </c>
      <c r="D103" s="5">
        <v>33.72</v>
      </c>
      <c r="E103" s="5">
        <f t="shared" si="33"/>
        <v>29.279999999999998</v>
      </c>
      <c r="F103" s="5">
        <f t="shared" si="44"/>
        <v>30.029999999999998</v>
      </c>
      <c r="G103" s="5">
        <f t="shared" si="21"/>
        <v>27.069999999999997</v>
      </c>
      <c r="H103" s="5">
        <f t="shared" si="34"/>
        <v>25.459999999999997</v>
      </c>
      <c r="I103" s="5">
        <f t="shared" si="35"/>
        <v>27.72</v>
      </c>
      <c r="J103" s="5">
        <f t="shared" si="36"/>
        <v>30.22</v>
      </c>
      <c r="K103" s="5">
        <f t="shared" si="37"/>
        <v>31.709999999999997</v>
      </c>
      <c r="L103" s="5">
        <f t="shared" si="38"/>
        <v>33.379999999999995</v>
      </c>
      <c r="M103" s="5">
        <f t="shared" si="39"/>
        <v>33.489999999999995</v>
      </c>
      <c r="N103" s="5">
        <f t="shared" si="40"/>
        <v>33.859999999999992</v>
      </c>
      <c r="O103" s="5">
        <f t="shared" si="41"/>
        <v>34.269999999999989</v>
      </c>
      <c r="P103" s="5">
        <f t="shared" si="42"/>
        <v>34.079999999999991</v>
      </c>
      <c r="Q103" s="5">
        <f t="shared" si="43"/>
        <v>33.61999999999999</v>
      </c>
      <c r="R103" s="5">
        <f t="shared" si="22"/>
        <v>32.269999999999989</v>
      </c>
      <c r="S103" s="5">
        <f t="shared" si="23"/>
        <v>32.04999999999999</v>
      </c>
      <c r="T103" s="5">
        <f t="shared" si="24"/>
        <v>31.909999999999989</v>
      </c>
      <c r="U103" s="5">
        <f t="shared" si="25"/>
        <v>31.809999999999988</v>
      </c>
      <c r="V103" s="19">
        <f t="shared" si="26"/>
        <v>32.039999999999985</v>
      </c>
      <c r="W103" s="5">
        <f t="shared" si="27"/>
        <v>32.399999999999984</v>
      </c>
      <c r="X103" s="48"/>
      <c r="Y103" s="9">
        <v>0.36</v>
      </c>
      <c r="Z103" s="9">
        <v>0.23</v>
      </c>
      <c r="AA103" s="9">
        <v>0.1</v>
      </c>
      <c r="AB103" s="9">
        <v>0.14000000000000001</v>
      </c>
      <c r="AC103" s="9">
        <v>0.22</v>
      </c>
      <c r="AD103" s="9">
        <v>1.35</v>
      </c>
      <c r="AE103" s="9">
        <v>0.46</v>
      </c>
      <c r="AF103" s="9">
        <v>0.19</v>
      </c>
      <c r="AG103" s="9">
        <v>0.41</v>
      </c>
      <c r="AH103" s="9">
        <v>0.37</v>
      </c>
      <c r="AI103" s="9">
        <v>0.11</v>
      </c>
      <c r="AJ103" s="9">
        <v>1.67</v>
      </c>
      <c r="AK103" s="9">
        <v>1.49</v>
      </c>
      <c r="AL103" s="9">
        <v>2.5</v>
      </c>
      <c r="AM103" s="9">
        <v>2.2599999999999998</v>
      </c>
      <c r="AN103" s="9">
        <v>1.61</v>
      </c>
      <c r="AO103" s="9">
        <v>2.96</v>
      </c>
    </row>
    <row r="104" spans="1:41" ht="30" customHeight="1" x14ac:dyDescent="0.3">
      <c r="A104" s="3" t="s">
        <v>18</v>
      </c>
      <c r="B104" s="3" t="s">
        <v>12</v>
      </c>
      <c r="C104" s="4" t="s">
        <v>8</v>
      </c>
      <c r="D104" s="5">
        <v>35.83</v>
      </c>
      <c r="E104" s="5">
        <f t="shared" si="33"/>
        <v>31.389999999999997</v>
      </c>
      <c r="F104" s="5">
        <f t="shared" si="44"/>
        <v>32.14</v>
      </c>
      <c r="G104" s="5">
        <f t="shared" si="21"/>
        <v>29.18</v>
      </c>
      <c r="H104" s="5">
        <f t="shared" si="34"/>
        <v>27.57</v>
      </c>
      <c r="I104" s="5">
        <f t="shared" si="35"/>
        <v>29.83</v>
      </c>
      <c r="J104" s="5">
        <f t="shared" si="36"/>
        <v>32.33</v>
      </c>
      <c r="K104" s="5">
        <f t="shared" si="37"/>
        <v>33.82</v>
      </c>
      <c r="L104" s="5">
        <f t="shared" si="38"/>
        <v>35.49</v>
      </c>
      <c r="M104" s="5">
        <f t="shared" si="39"/>
        <v>35.6</v>
      </c>
      <c r="N104" s="5">
        <f t="shared" si="40"/>
        <v>35.97</v>
      </c>
      <c r="O104" s="5">
        <f t="shared" si="41"/>
        <v>36.379999999999995</v>
      </c>
      <c r="P104" s="5">
        <f t="shared" si="42"/>
        <v>36.19</v>
      </c>
      <c r="Q104" s="5">
        <f t="shared" si="43"/>
        <v>35.729999999999997</v>
      </c>
      <c r="R104" s="5">
        <f t="shared" si="22"/>
        <v>34.379999999999995</v>
      </c>
      <c r="S104" s="5">
        <f t="shared" si="23"/>
        <v>34.159999999999997</v>
      </c>
      <c r="T104" s="5">
        <f t="shared" si="24"/>
        <v>34.019999999999996</v>
      </c>
      <c r="U104" s="5">
        <f t="shared" si="25"/>
        <v>33.919999999999995</v>
      </c>
      <c r="V104" s="19">
        <f t="shared" si="26"/>
        <v>34.149999999999991</v>
      </c>
      <c r="W104" s="5">
        <f t="shared" si="27"/>
        <v>34.509999999999991</v>
      </c>
      <c r="X104" s="48"/>
      <c r="Y104" s="9">
        <v>0.36</v>
      </c>
      <c r="Z104" s="9">
        <v>0.23</v>
      </c>
      <c r="AA104" s="9">
        <v>0.1</v>
      </c>
      <c r="AB104" s="9">
        <v>0.14000000000000001</v>
      </c>
      <c r="AC104" s="9">
        <v>0.22</v>
      </c>
      <c r="AD104" s="9">
        <v>1.35</v>
      </c>
      <c r="AE104" s="9">
        <v>0.46</v>
      </c>
      <c r="AF104" s="9">
        <v>0.19</v>
      </c>
      <c r="AG104" s="9">
        <v>0.41</v>
      </c>
      <c r="AH104" s="9">
        <v>0.37</v>
      </c>
      <c r="AI104" s="9">
        <v>0.11</v>
      </c>
      <c r="AJ104" s="9">
        <v>1.67</v>
      </c>
      <c r="AK104" s="9">
        <v>1.49</v>
      </c>
      <c r="AL104" s="9">
        <v>2.5</v>
      </c>
      <c r="AM104" s="9">
        <v>2.2599999999999998</v>
      </c>
      <c r="AN104" s="9">
        <v>1.61</v>
      </c>
      <c r="AO104" s="9">
        <v>2.96</v>
      </c>
    </row>
    <row r="105" spans="1:41" ht="30" customHeight="1" x14ac:dyDescent="0.3">
      <c r="A105" s="3" t="s">
        <v>18</v>
      </c>
      <c r="B105" s="3" t="s">
        <v>13</v>
      </c>
      <c r="C105" s="4" t="s">
        <v>8</v>
      </c>
      <c r="D105" s="5">
        <v>35.65</v>
      </c>
      <c r="E105" s="5">
        <f t="shared" si="33"/>
        <v>31.209999999999997</v>
      </c>
      <c r="F105" s="5">
        <f t="shared" si="44"/>
        <v>31.959999999999997</v>
      </c>
      <c r="G105" s="5">
        <f t="shared" si="21"/>
        <v>28.999999999999996</v>
      </c>
      <c r="H105" s="5">
        <f t="shared" si="34"/>
        <v>27.389999999999997</v>
      </c>
      <c r="I105" s="5">
        <f t="shared" si="35"/>
        <v>29.65</v>
      </c>
      <c r="J105" s="5">
        <f t="shared" si="36"/>
        <v>32.15</v>
      </c>
      <c r="K105" s="5">
        <f t="shared" si="37"/>
        <v>33.64</v>
      </c>
      <c r="L105" s="5">
        <f t="shared" si="38"/>
        <v>35.31</v>
      </c>
      <c r="M105" s="5">
        <f t="shared" si="39"/>
        <v>35.42</v>
      </c>
      <c r="N105" s="5">
        <f t="shared" si="40"/>
        <v>35.79</v>
      </c>
      <c r="O105" s="5">
        <f t="shared" si="41"/>
        <v>36.199999999999996</v>
      </c>
      <c r="P105" s="5">
        <f t="shared" si="42"/>
        <v>36.01</v>
      </c>
      <c r="Q105" s="5">
        <f t="shared" si="43"/>
        <v>35.549999999999997</v>
      </c>
      <c r="R105" s="5">
        <f t="shared" si="22"/>
        <v>34.199999999999996</v>
      </c>
      <c r="S105" s="5">
        <f t="shared" si="23"/>
        <v>33.979999999999997</v>
      </c>
      <c r="T105" s="5">
        <f t="shared" si="24"/>
        <v>33.839999999999996</v>
      </c>
      <c r="U105" s="5">
        <f t="shared" si="25"/>
        <v>33.739999999999995</v>
      </c>
      <c r="V105" s="19">
        <f t="shared" si="26"/>
        <v>33.969999999999992</v>
      </c>
      <c r="W105" s="5">
        <f t="shared" si="27"/>
        <v>34.329999999999991</v>
      </c>
      <c r="X105" s="48"/>
      <c r="Y105" s="9">
        <v>0.36</v>
      </c>
      <c r="Z105" s="9">
        <v>0.23</v>
      </c>
      <c r="AA105" s="9">
        <v>0.1</v>
      </c>
      <c r="AB105" s="9">
        <v>0.14000000000000001</v>
      </c>
      <c r="AC105" s="9">
        <v>0.22</v>
      </c>
      <c r="AD105" s="9">
        <v>1.35</v>
      </c>
      <c r="AE105" s="9">
        <v>0.46</v>
      </c>
      <c r="AF105" s="9">
        <v>0.19</v>
      </c>
      <c r="AG105" s="9">
        <v>0.41</v>
      </c>
      <c r="AH105" s="9">
        <v>0.37</v>
      </c>
      <c r="AI105" s="9">
        <v>0.11</v>
      </c>
      <c r="AJ105" s="9">
        <v>1.67</v>
      </c>
      <c r="AK105" s="9">
        <v>1.49</v>
      </c>
      <c r="AL105" s="9">
        <v>2.5</v>
      </c>
      <c r="AM105" s="9">
        <v>2.2599999999999998</v>
      </c>
      <c r="AN105" s="9">
        <v>1.61</v>
      </c>
      <c r="AO105" s="9">
        <v>2.96</v>
      </c>
    </row>
    <row r="106" spans="1:41" ht="30" customHeight="1" x14ac:dyDescent="0.3">
      <c r="A106" s="3" t="s">
        <v>18</v>
      </c>
      <c r="B106" s="3" t="s">
        <v>14</v>
      </c>
      <c r="C106" s="4" t="s">
        <v>8</v>
      </c>
      <c r="D106" s="5">
        <v>35.64</v>
      </c>
      <c r="E106" s="5">
        <f t="shared" si="33"/>
        <v>31.2</v>
      </c>
      <c r="F106" s="5">
        <f t="shared" si="44"/>
        <v>31.95</v>
      </c>
      <c r="G106" s="5">
        <f t="shared" ref="G106:G108" si="45">F106-AO106</f>
        <v>28.99</v>
      </c>
      <c r="H106" s="5">
        <f t="shared" si="34"/>
        <v>27.38</v>
      </c>
      <c r="I106" s="5">
        <f t="shared" si="35"/>
        <v>29.64</v>
      </c>
      <c r="J106" s="5">
        <f t="shared" si="36"/>
        <v>32.14</v>
      </c>
      <c r="K106" s="5">
        <f t="shared" si="37"/>
        <v>33.630000000000003</v>
      </c>
      <c r="L106" s="5">
        <f t="shared" si="38"/>
        <v>35.300000000000004</v>
      </c>
      <c r="M106" s="5">
        <f t="shared" si="39"/>
        <v>35.410000000000004</v>
      </c>
      <c r="N106" s="5">
        <f t="shared" si="40"/>
        <v>35.78</v>
      </c>
      <c r="O106" s="5">
        <f t="shared" si="41"/>
        <v>36.19</v>
      </c>
      <c r="P106" s="5">
        <f t="shared" si="42"/>
        <v>36</v>
      </c>
      <c r="Q106" s="5">
        <f t="shared" si="43"/>
        <v>35.54</v>
      </c>
      <c r="R106" s="5">
        <f t="shared" si="22"/>
        <v>34.19</v>
      </c>
      <c r="S106" s="5">
        <f t="shared" si="23"/>
        <v>33.97</v>
      </c>
      <c r="T106" s="5">
        <f t="shared" si="24"/>
        <v>33.83</v>
      </c>
      <c r="U106" s="5">
        <f t="shared" si="25"/>
        <v>33.729999999999997</v>
      </c>
      <c r="V106" s="19">
        <f t="shared" si="26"/>
        <v>33.959999999999994</v>
      </c>
      <c r="W106" s="5">
        <f t="shared" si="27"/>
        <v>34.319999999999993</v>
      </c>
      <c r="X106" s="48"/>
      <c r="Y106" s="9">
        <v>0.36</v>
      </c>
      <c r="Z106" s="9">
        <v>0.23</v>
      </c>
      <c r="AA106" s="9">
        <v>0.1</v>
      </c>
      <c r="AB106" s="9">
        <v>0.14000000000000001</v>
      </c>
      <c r="AC106" s="9">
        <v>0.22</v>
      </c>
      <c r="AD106" s="9">
        <v>1.35</v>
      </c>
      <c r="AE106" s="9">
        <v>0.46</v>
      </c>
      <c r="AF106" s="9">
        <v>0.19</v>
      </c>
      <c r="AG106" s="9">
        <v>0.41</v>
      </c>
      <c r="AH106" s="9">
        <v>0.37</v>
      </c>
      <c r="AI106" s="9">
        <v>0.11</v>
      </c>
      <c r="AJ106" s="9">
        <v>1.67</v>
      </c>
      <c r="AK106" s="9">
        <v>1.49</v>
      </c>
      <c r="AL106" s="9">
        <v>2.5</v>
      </c>
      <c r="AM106" s="9">
        <v>2.2599999999999998</v>
      </c>
      <c r="AN106" s="9">
        <v>1.61</v>
      </c>
      <c r="AO106" s="9">
        <v>2.96</v>
      </c>
    </row>
    <row r="107" spans="1:41" ht="30" customHeight="1" x14ac:dyDescent="0.3">
      <c r="A107" s="3" t="s">
        <v>18</v>
      </c>
      <c r="B107" s="3" t="s">
        <v>15</v>
      </c>
      <c r="C107" s="4" t="s">
        <v>8</v>
      </c>
      <c r="D107" s="5">
        <v>42.87</v>
      </c>
      <c r="E107" s="5">
        <f t="shared" si="33"/>
        <v>38.43</v>
      </c>
      <c r="F107" s="5">
        <f t="shared" si="44"/>
        <v>39.18</v>
      </c>
      <c r="G107" s="5">
        <f t="shared" si="45"/>
        <v>36.22</v>
      </c>
      <c r="H107" s="5">
        <f t="shared" si="34"/>
        <v>34.61</v>
      </c>
      <c r="I107" s="5">
        <f t="shared" si="35"/>
        <v>36.869999999999997</v>
      </c>
      <c r="J107" s="5">
        <f t="shared" si="36"/>
        <v>39.369999999999997</v>
      </c>
      <c r="K107" s="5">
        <f t="shared" si="37"/>
        <v>40.86</v>
      </c>
      <c r="L107" s="5">
        <f t="shared" si="38"/>
        <v>42.53</v>
      </c>
      <c r="M107" s="5">
        <f t="shared" si="39"/>
        <v>42.64</v>
      </c>
      <c r="N107" s="5">
        <f t="shared" si="40"/>
        <v>43.01</v>
      </c>
      <c r="O107" s="5">
        <f t="shared" si="41"/>
        <v>43.419999999999995</v>
      </c>
      <c r="P107" s="5">
        <f t="shared" si="42"/>
        <v>43.23</v>
      </c>
      <c r="Q107" s="5">
        <f t="shared" si="43"/>
        <v>42.769999999999996</v>
      </c>
      <c r="R107" s="5">
        <f t="shared" si="22"/>
        <v>41.419999999999995</v>
      </c>
      <c r="S107" s="5">
        <f t="shared" si="23"/>
        <v>41.199999999999996</v>
      </c>
      <c r="T107" s="5">
        <f t="shared" si="24"/>
        <v>41.059999999999995</v>
      </c>
      <c r="U107" s="5">
        <f t="shared" si="25"/>
        <v>40.959999999999994</v>
      </c>
      <c r="V107" s="19">
        <f t="shared" si="26"/>
        <v>41.189999999999991</v>
      </c>
      <c r="W107" s="5">
        <f t="shared" si="27"/>
        <v>41.54999999999999</v>
      </c>
      <c r="X107" s="48"/>
      <c r="Y107" s="9">
        <v>0.36</v>
      </c>
      <c r="Z107" s="9">
        <v>0.23</v>
      </c>
      <c r="AA107" s="9">
        <v>0.1</v>
      </c>
      <c r="AB107" s="9">
        <v>0.14000000000000001</v>
      </c>
      <c r="AC107" s="9">
        <v>0.22</v>
      </c>
      <c r="AD107" s="9">
        <v>1.35</v>
      </c>
      <c r="AE107" s="9">
        <v>0.46</v>
      </c>
      <c r="AF107" s="9">
        <v>0.19</v>
      </c>
      <c r="AG107" s="9">
        <v>0.41</v>
      </c>
      <c r="AH107" s="9">
        <v>0.37</v>
      </c>
      <c r="AI107" s="9">
        <v>0.11</v>
      </c>
      <c r="AJ107" s="9">
        <v>1.67</v>
      </c>
      <c r="AK107" s="9">
        <v>1.49</v>
      </c>
      <c r="AL107" s="9">
        <v>2.5</v>
      </c>
      <c r="AM107" s="9">
        <v>2.2599999999999998</v>
      </c>
      <c r="AN107" s="9">
        <v>1.61</v>
      </c>
      <c r="AO107" s="9">
        <v>2.96</v>
      </c>
    </row>
    <row r="108" spans="1:41" ht="30" customHeight="1" x14ac:dyDescent="0.3">
      <c r="A108" s="3" t="s">
        <v>18</v>
      </c>
      <c r="B108" s="3" t="s">
        <v>16</v>
      </c>
      <c r="C108" s="4" t="s">
        <v>8</v>
      </c>
      <c r="D108" s="5">
        <v>42.74</v>
      </c>
      <c r="E108" s="5">
        <f t="shared" si="33"/>
        <v>38.300000000000004</v>
      </c>
      <c r="F108" s="5">
        <f t="shared" si="44"/>
        <v>39.050000000000004</v>
      </c>
      <c r="G108" s="5">
        <f t="shared" si="45"/>
        <v>36.090000000000003</v>
      </c>
      <c r="H108" s="5">
        <f t="shared" si="34"/>
        <v>34.480000000000004</v>
      </c>
      <c r="I108" s="5">
        <f t="shared" si="35"/>
        <v>36.74</v>
      </c>
      <c r="J108" s="5">
        <f t="shared" si="36"/>
        <v>39.24</v>
      </c>
      <c r="K108" s="5">
        <f t="shared" si="37"/>
        <v>40.730000000000004</v>
      </c>
      <c r="L108" s="5">
        <f t="shared" si="38"/>
        <v>42.400000000000006</v>
      </c>
      <c r="M108" s="5">
        <f t="shared" si="39"/>
        <v>42.510000000000005</v>
      </c>
      <c r="N108" s="5">
        <f t="shared" si="40"/>
        <v>42.88</v>
      </c>
      <c r="O108" s="5">
        <f t="shared" si="41"/>
        <v>43.29</v>
      </c>
      <c r="P108" s="5">
        <f t="shared" si="42"/>
        <v>43.1</v>
      </c>
      <c r="Q108" s="5">
        <f t="shared" si="43"/>
        <v>42.64</v>
      </c>
      <c r="R108" s="5">
        <f t="shared" si="22"/>
        <v>41.29</v>
      </c>
      <c r="S108" s="5">
        <f t="shared" si="23"/>
        <v>41.07</v>
      </c>
      <c r="T108" s="5">
        <f t="shared" si="24"/>
        <v>40.93</v>
      </c>
      <c r="U108" s="5">
        <f t="shared" si="25"/>
        <v>40.83</v>
      </c>
      <c r="V108" s="5">
        <f t="shared" si="26"/>
        <v>41.059999999999995</v>
      </c>
      <c r="W108" s="5">
        <f t="shared" si="27"/>
        <v>41.419999999999995</v>
      </c>
      <c r="X108" s="48"/>
      <c r="Y108" s="9">
        <v>0.36</v>
      </c>
      <c r="Z108" s="9">
        <v>0.23</v>
      </c>
      <c r="AA108" s="9">
        <v>0.1</v>
      </c>
      <c r="AB108" s="9">
        <v>0.14000000000000001</v>
      </c>
      <c r="AC108" s="9">
        <v>0.22</v>
      </c>
      <c r="AD108" s="9">
        <v>1.35</v>
      </c>
      <c r="AE108" s="9">
        <v>0.46</v>
      </c>
      <c r="AF108" s="9">
        <v>0.19</v>
      </c>
      <c r="AG108" s="9">
        <v>0.41</v>
      </c>
      <c r="AH108" s="9">
        <v>0.37</v>
      </c>
      <c r="AI108" s="9">
        <v>0.11</v>
      </c>
      <c r="AJ108" s="9">
        <v>1.67</v>
      </c>
      <c r="AK108" s="9">
        <v>1.49</v>
      </c>
      <c r="AL108" s="9">
        <v>2.5</v>
      </c>
      <c r="AM108" s="9">
        <v>2.2599999999999998</v>
      </c>
      <c r="AN108" s="9">
        <v>1.61</v>
      </c>
      <c r="AO108" s="9">
        <v>2.96</v>
      </c>
    </row>
    <row r="109" spans="1:41" x14ac:dyDescent="0.3">
      <c r="W109" s="1"/>
      <c r="X109" s="48"/>
      <c r="Y109" s="22"/>
      <c r="Z109" s="22"/>
      <c r="AA109" s="22"/>
      <c r="AB109" s="22"/>
      <c r="AC109" s="22"/>
      <c r="AD109" s="47"/>
    </row>
    <row r="110" spans="1:41" x14ac:dyDescent="0.3">
      <c r="W110" s="1"/>
      <c r="X110" s="48"/>
      <c r="Y110" s="22"/>
      <c r="Z110" s="22"/>
      <c r="AA110" s="22"/>
      <c r="AB110" s="22"/>
      <c r="AC110" s="22"/>
      <c r="AD110" s="48"/>
    </row>
    <row r="111" spans="1:41" x14ac:dyDescent="0.3">
      <c r="W111" s="1"/>
      <c r="X111" s="48"/>
      <c r="Y111" s="22"/>
      <c r="Z111" s="22"/>
      <c r="AA111" s="22"/>
      <c r="AB111" s="22"/>
      <c r="AC111" s="22"/>
      <c r="AD111" s="48"/>
    </row>
    <row r="112" spans="1:41" x14ac:dyDescent="0.3">
      <c r="W112" s="1"/>
      <c r="X112" s="48"/>
      <c r="Y112" s="22"/>
      <c r="Z112" s="22"/>
      <c r="AA112" s="22"/>
      <c r="AB112" s="22"/>
      <c r="AC112" s="22"/>
      <c r="AD112" s="48"/>
    </row>
    <row r="113" spans="23:30" x14ac:dyDescent="0.3">
      <c r="W113" s="1"/>
      <c r="X113" s="48"/>
      <c r="Y113" s="22"/>
      <c r="Z113" s="22"/>
      <c r="AA113" s="22"/>
      <c r="AB113" s="22"/>
      <c r="AC113" s="22"/>
      <c r="AD113" s="48"/>
    </row>
    <row r="114" spans="23:30" x14ac:dyDescent="0.3">
      <c r="W114" s="1"/>
      <c r="X114" s="48"/>
      <c r="Y114" s="22"/>
      <c r="Z114" s="22"/>
      <c r="AA114" s="22"/>
      <c r="AB114" s="22"/>
      <c r="AC114" s="22"/>
      <c r="AD114" s="48"/>
    </row>
    <row r="115" spans="23:30" x14ac:dyDescent="0.3">
      <c r="W115" s="1"/>
      <c r="X115" s="48"/>
      <c r="Y115" s="22"/>
      <c r="Z115" s="22"/>
      <c r="AA115" s="22"/>
      <c r="AB115" s="22"/>
      <c r="AC115" s="22"/>
      <c r="AD115" s="48"/>
    </row>
    <row r="116" spans="23:30" x14ac:dyDescent="0.3">
      <c r="W116" s="1"/>
      <c r="X116" s="48"/>
      <c r="Y116" s="22"/>
      <c r="Z116" s="22"/>
      <c r="AA116" s="22"/>
      <c r="AB116" s="22"/>
      <c r="AC116" s="22"/>
      <c r="AD116" s="48"/>
    </row>
    <row r="117" spans="23:30" x14ac:dyDescent="0.3">
      <c r="W117" s="1"/>
      <c r="X117" s="48"/>
      <c r="Y117" s="22"/>
      <c r="Z117" s="22"/>
      <c r="AA117" s="22"/>
      <c r="AB117" s="22"/>
      <c r="AC117" s="22"/>
      <c r="AD117" s="48"/>
    </row>
    <row r="118" spans="23:30" x14ac:dyDescent="0.3">
      <c r="W118" s="1"/>
      <c r="X118" s="48"/>
      <c r="Y118" s="22"/>
      <c r="Z118" s="22"/>
      <c r="AA118" s="22"/>
      <c r="AB118" s="22"/>
      <c r="AC118" s="22"/>
      <c r="AD118" s="48"/>
    </row>
    <row r="119" spans="23:30" x14ac:dyDescent="0.3">
      <c r="W119" s="1"/>
      <c r="X119" s="48"/>
      <c r="Y119" s="22"/>
      <c r="Z119" s="22"/>
      <c r="AA119" s="22"/>
      <c r="AB119" s="22"/>
      <c r="AC119" s="22"/>
      <c r="AD119" s="48"/>
    </row>
    <row r="120" spans="23:30" x14ac:dyDescent="0.3">
      <c r="W120" s="1"/>
      <c r="X120" s="48"/>
      <c r="Y120" s="22"/>
      <c r="Z120" s="22"/>
      <c r="AA120" s="22"/>
      <c r="AB120" s="22"/>
      <c r="AC120" s="22"/>
      <c r="AD120" s="48"/>
    </row>
    <row r="121" spans="23:30" x14ac:dyDescent="0.3">
      <c r="W121" s="1"/>
      <c r="X121" s="48"/>
      <c r="Y121" s="22"/>
      <c r="Z121" s="22"/>
      <c r="AA121" s="22"/>
      <c r="AB121" s="22"/>
      <c r="AC121" s="22"/>
      <c r="AD121" s="48"/>
    </row>
    <row r="122" spans="23:30" x14ac:dyDescent="0.3">
      <c r="W122" s="1"/>
      <c r="X122" s="48"/>
      <c r="Y122" s="22"/>
      <c r="Z122" s="22"/>
      <c r="AA122" s="22"/>
      <c r="AB122" s="22"/>
      <c r="AC122" s="22"/>
      <c r="AD122" s="48"/>
    </row>
    <row r="123" spans="23:30" x14ac:dyDescent="0.3">
      <c r="W123" s="1"/>
      <c r="X123" s="48"/>
      <c r="Y123" s="22"/>
      <c r="Z123" s="22"/>
      <c r="AA123" s="22"/>
      <c r="AB123" s="22"/>
      <c r="AC123" s="22"/>
      <c r="AD123" s="48"/>
    </row>
    <row r="124" spans="23:30" x14ac:dyDescent="0.3">
      <c r="W124" s="1"/>
      <c r="X124" s="48"/>
      <c r="Y124" s="22"/>
      <c r="Z124" s="22"/>
      <c r="AA124" s="22"/>
      <c r="AB124" s="22"/>
      <c r="AC124" s="22"/>
      <c r="AD124" s="48"/>
    </row>
    <row r="125" spans="23:30" x14ac:dyDescent="0.3">
      <c r="W125" s="1"/>
      <c r="X125" s="48"/>
      <c r="Y125" s="22"/>
      <c r="Z125" s="22"/>
      <c r="AA125" s="22"/>
      <c r="AB125" s="22"/>
      <c r="AC125" s="22"/>
      <c r="AD125" s="48"/>
    </row>
    <row r="126" spans="23:30" x14ac:dyDescent="0.3">
      <c r="W126" s="1"/>
      <c r="X126" s="48"/>
      <c r="Y126" s="22"/>
      <c r="Z126" s="22"/>
      <c r="AA126" s="22"/>
      <c r="AB126" s="22"/>
      <c r="AC126" s="22"/>
      <c r="AD126" s="48"/>
    </row>
    <row r="127" spans="23:30" x14ac:dyDescent="0.3">
      <c r="W127" s="1"/>
      <c r="X127" s="48"/>
      <c r="Y127" s="22"/>
      <c r="Z127" s="22"/>
      <c r="AA127" s="22"/>
      <c r="AB127" s="22"/>
      <c r="AC127" s="22"/>
      <c r="AD127" s="48"/>
    </row>
    <row r="128" spans="23:30" x14ac:dyDescent="0.3">
      <c r="W128" s="1"/>
      <c r="X128" s="48"/>
      <c r="Y128" s="22"/>
      <c r="Z128" s="22"/>
      <c r="AA128" s="22"/>
      <c r="AB128" s="22"/>
      <c r="AC128" s="22"/>
      <c r="AD128" s="48"/>
    </row>
    <row r="129" spans="23:30" x14ac:dyDescent="0.3">
      <c r="W129" s="1"/>
      <c r="X129" s="48"/>
      <c r="Y129" s="22"/>
      <c r="Z129" s="22"/>
      <c r="AA129" s="22"/>
      <c r="AB129" s="22"/>
      <c r="AC129" s="22"/>
      <c r="AD129" s="48"/>
    </row>
    <row r="130" spans="23:30" x14ac:dyDescent="0.3">
      <c r="W130" s="1"/>
      <c r="X130" s="48"/>
      <c r="Y130" s="22"/>
      <c r="Z130" s="22"/>
      <c r="AA130" s="22"/>
      <c r="AB130" s="22"/>
      <c r="AC130" s="22"/>
      <c r="AD130" s="48"/>
    </row>
    <row r="131" spans="23:30" x14ac:dyDescent="0.3">
      <c r="W131" s="1"/>
      <c r="X131" s="48"/>
      <c r="Y131" s="22"/>
      <c r="Z131" s="22"/>
      <c r="AA131" s="22"/>
      <c r="AB131" s="22"/>
      <c r="AC131" s="22"/>
      <c r="AD131" s="48"/>
    </row>
    <row r="132" spans="23:30" x14ac:dyDescent="0.3">
      <c r="W132" s="1"/>
      <c r="X132" s="48"/>
      <c r="Y132" s="22"/>
      <c r="Z132" s="22"/>
      <c r="AA132" s="22"/>
      <c r="AB132" s="22"/>
      <c r="AC132" s="22"/>
      <c r="AD132" s="48"/>
    </row>
    <row r="133" spans="23:30" x14ac:dyDescent="0.3">
      <c r="W133" s="1"/>
      <c r="X133" s="48"/>
      <c r="Y133" s="22"/>
      <c r="Z133" s="22"/>
      <c r="AA133" s="22"/>
      <c r="AB133" s="22"/>
      <c r="AC133" s="22"/>
      <c r="AD133" s="48"/>
    </row>
    <row r="134" spans="23:30" x14ac:dyDescent="0.3">
      <c r="W134" s="1"/>
      <c r="X134" s="48"/>
      <c r="Y134" s="22"/>
      <c r="Z134" s="22"/>
      <c r="AA134" s="22"/>
      <c r="AB134" s="22"/>
      <c r="AC134" s="22"/>
      <c r="AD134" s="48"/>
    </row>
    <row r="135" spans="23:30" x14ac:dyDescent="0.3">
      <c r="W135" s="1"/>
      <c r="X135" s="48"/>
      <c r="Y135" s="22"/>
      <c r="Z135" s="22"/>
      <c r="AA135" s="22"/>
      <c r="AB135" s="22"/>
      <c r="AC135" s="22"/>
      <c r="AD135" s="48"/>
    </row>
    <row r="136" spans="23:30" x14ac:dyDescent="0.3">
      <c r="W136" s="1"/>
      <c r="X136" s="48"/>
      <c r="Y136" s="22"/>
      <c r="Z136" s="22"/>
      <c r="AA136" s="22"/>
      <c r="AB136" s="22"/>
      <c r="AC136" s="22"/>
      <c r="AD136" s="48"/>
    </row>
    <row r="137" spans="23:30" x14ac:dyDescent="0.3">
      <c r="W137" s="1"/>
      <c r="X137" s="48"/>
      <c r="Y137" s="22"/>
      <c r="Z137" s="22"/>
      <c r="AA137" s="22"/>
      <c r="AB137" s="22"/>
      <c r="AC137" s="22"/>
      <c r="AD137" s="48"/>
    </row>
    <row r="138" spans="23:30" x14ac:dyDescent="0.3">
      <c r="W138" s="1"/>
      <c r="X138" s="48"/>
      <c r="Y138" s="22"/>
      <c r="Z138" s="22"/>
      <c r="AA138" s="22"/>
      <c r="AB138" s="22"/>
      <c r="AC138" s="22"/>
      <c r="AD138" s="48"/>
    </row>
    <row r="139" spans="23:30" x14ac:dyDescent="0.3">
      <c r="W139" s="1"/>
      <c r="X139" s="48"/>
      <c r="Y139" s="22"/>
      <c r="Z139" s="22"/>
      <c r="AA139" s="22"/>
      <c r="AB139" s="22"/>
      <c r="AC139" s="22"/>
      <c r="AD139" s="48"/>
    </row>
    <row r="140" spans="23:30" x14ac:dyDescent="0.3">
      <c r="W140" s="1"/>
      <c r="X140" s="48"/>
      <c r="Y140" s="22"/>
      <c r="Z140" s="22"/>
      <c r="AA140" s="22"/>
      <c r="AB140" s="22"/>
      <c r="AC140" s="22"/>
      <c r="AD140" s="48"/>
    </row>
    <row r="141" spans="23:30" x14ac:dyDescent="0.3">
      <c r="W141" s="1"/>
      <c r="X141" s="48"/>
      <c r="Y141" s="22"/>
      <c r="Z141" s="22"/>
      <c r="AA141" s="22"/>
      <c r="AB141" s="22"/>
      <c r="AC141" s="22"/>
      <c r="AD141" s="48"/>
    </row>
    <row r="142" spans="23:30" x14ac:dyDescent="0.3">
      <c r="W142" s="1"/>
      <c r="X142" s="48"/>
      <c r="Y142" s="22"/>
      <c r="Z142" s="22"/>
      <c r="AA142" s="22"/>
      <c r="AB142" s="22"/>
      <c r="AC142" s="22"/>
      <c r="AD142" s="48"/>
    </row>
    <row r="143" spans="23:30" x14ac:dyDescent="0.3">
      <c r="W143" s="1"/>
      <c r="X143" s="48"/>
      <c r="Y143" s="22"/>
      <c r="Z143" s="22"/>
      <c r="AA143" s="22"/>
      <c r="AB143" s="22"/>
      <c r="AC143" s="22"/>
      <c r="AD143" s="48"/>
    </row>
    <row r="144" spans="23:30" x14ac:dyDescent="0.3">
      <c r="W144" s="1"/>
      <c r="X144" s="48"/>
      <c r="Y144" s="22"/>
      <c r="Z144" s="22"/>
      <c r="AA144" s="22"/>
      <c r="AB144" s="22"/>
      <c r="AC144" s="22"/>
      <c r="AD144" s="48"/>
    </row>
    <row r="145" spans="23:30" x14ac:dyDescent="0.3">
      <c r="W145" s="1"/>
      <c r="X145" s="48"/>
      <c r="Y145" s="22"/>
      <c r="Z145" s="22"/>
      <c r="AA145" s="22"/>
      <c r="AB145" s="22"/>
      <c r="AC145" s="22"/>
      <c r="AD145" s="48"/>
    </row>
    <row r="146" spans="23:30" x14ac:dyDescent="0.3">
      <c r="W146" s="1"/>
      <c r="X146" s="48"/>
      <c r="Y146" s="22"/>
      <c r="Z146" s="22"/>
      <c r="AA146" s="22"/>
      <c r="AB146" s="22"/>
      <c r="AC146" s="22"/>
      <c r="AD146" s="48"/>
    </row>
    <row r="147" spans="23:30" x14ac:dyDescent="0.3">
      <c r="W147" s="1"/>
      <c r="X147" s="48"/>
      <c r="Y147" s="22"/>
      <c r="Z147" s="22"/>
      <c r="AA147" s="22"/>
      <c r="AB147" s="22"/>
      <c r="AC147" s="22"/>
      <c r="AD147" s="48"/>
    </row>
    <row r="148" spans="23:30" x14ac:dyDescent="0.3">
      <c r="W148" s="1"/>
      <c r="X148" s="48"/>
      <c r="Y148" s="22"/>
      <c r="Z148" s="22"/>
      <c r="AA148" s="22"/>
      <c r="AB148" s="22"/>
      <c r="AC148" s="22"/>
      <c r="AD148" s="48"/>
    </row>
    <row r="149" spans="23:30" x14ac:dyDescent="0.3">
      <c r="W149" s="1"/>
      <c r="X149" s="48"/>
      <c r="Y149" s="22"/>
      <c r="Z149" s="22"/>
      <c r="AA149" s="22"/>
      <c r="AB149" s="22"/>
      <c r="AC149" s="22"/>
      <c r="AD149" s="48"/>
    </row>
    <row r="150" spans="23:30" x14ac:dyDescent="0.3">
      <c r="W150" s="1"/>
      <c r="X150" s="48"/>
      <c r="Y150" s="22"/>
      <c r="Z150" s="22"/>
      <c r="AA150" s="22"/>
      <c r="AB150" s="22"/>
      <c r="AC150" s="22"/>
      <c r="AD150" s="48"/>
    </row>
    <row r="151" spans="23:30" x14ac:dyDescent="0.3">
      <c r="W151" s="1"/>
      <c r="X151" s="48"/>
      <c r="Y151" s="22"/>
      <c r="Z151" s="22"/>
      <c r="AA151" s="22"/>
      <c r="AB151" s="22"/>
      <c r="AC151" s="22"/>
      <c r="AD151" s="48"/>
    </row>
    <row r="152" spans="23:30" x14ac:dyDescent="0.3">
      <c r="W152" s="1"/>
      <c r="X152" s="48"/>
      <c r="Y152" s="22"/>
      <c r="Z152" s="22"/>
      <c r="AA152" s="22"/>
      <c r="AB152" s="22"/>
      <c r="AC152" s="22"/>
      <c r="AD152" s="48"/>
    </row>
    <row r="153" spans="23:30" x14ac:dyDescent="0.3">
      <c r="W153" s="1"/>
      <c r="X153" s="48"/>
      <c r="Y153" s="22"/>
      <c r="Z153" s="22"/>
      <c r="AA153" s="22"/>
      <c r="AB153" s="22"/>
      <c r="AC153" s="22"/>
      <c r="AD153" s="48"/>
    </row>
    <row r="154" spans="23:30" x14ac:dyDescent="0.3">
      <c r="W154" s="1"/>
      <c r="X154" s="48"/>
      <c r="Y154" s="22"/>
      <c r="Z154" s="22"/>
      <c r="AA154" s="22"/>
      <c r="AB154" s="22"/>
      <c r="AC154" s="22"/>
      <c r="AD154" s="48"/>
    </row>
    <row r="155" spans="23:30" x14ac:dyDescent="0.3">
      <c r="W155" s="1"/>
      <c r="X155" s="48"/>
      <c r="Y155" s="22"/>
      <c r="Z155" s="22"/>
      <c r="AA155" s="22"/>
      <c r="AB155" s="22"/>
      <c r="AC155" s="22"/>
      <c r="AD155" s="48"/>
    </row>
    <row r="156" spans="23:30" x14ac:dyDescent="0.3">
      <c r="W156" s="1"/>
      <c r="X156" s="48"/>
      <c r="Y156" s="22"/>
      <c r="Z156" s="22"/>
      <c r="AA156" s="22"/>
      <c r="AB156" s="22"/>
      <c r="AC156" s="22"/>
      <c r="AD156" s="48"/>
    </row>
    <row r="157" spans="23:30" x14ac:dyDescent="0.3">
      <c r="W157" s="1"/>
      <c r="X157" s="48"/>
      <c r="Y157" s="22"/>
      <c r="Z157" s="22"/>
      <c r="AA157" s="22"/>
      <c r="AB157" s="22"/>
      <c r="AC157" s="22"/>
      <c r="AD157" s="48"/>
    </row>
    <row r="158" spans="23:30" x14ac:dyDescent="0.3">
      <c r="W158" s="1"/>
      <c r="X158" s="48"/>
      <c r="Y158" s="22"/>
      <c r="Z158" s="22"/>
      <c r="AA158" s="22"/>
      <c r="AB158" s="22"/>
      <c r="AC158" s="22"/>
      <c r="AD158" s="48"/>
    </row>
    <row r="159" spans="23:30" x14ac:dyDescent="0.3">
      <c r="W159" s="1"/>
      <c r="X159" s="48"/>
      <c r="Y159" s="22"/>
      <c r="Z159" s="22"/>
      <c r="AA159" s="22"/>
      <c r="AB159" s="22"/>
      <c r="AC159" s="22"/>
      <c r="AD159" s="48"/>
    </row>
    <row r="160" spans="23:30" x14ac:dyDescent="0.3">
      <c r="W160" s="1"/>
      <c r="X160" s="48"/>
      <c r="Y160" s="22"/>
      <c r="Z160" s="22"/>
      <c r="AA160" s="22"/>
      <c r="AB160" s="22"/>
      <c r="AC160" s="22"/>
      <c r="AD160" s="48"/>
    </row>
    <row r="161" spans="23:30" x14ac:dyDescent="0.3">
      <c r="W161" s="1"/>
      <c r="X161" s="48"/>
      <c r="Y161" s="22"/>
      <c r="Z161" s="22"/>
      <c r="AA161" s="22"/>
      <c r="AB161" s="22"/>
      <c r="AC161" s="22"/>
      <c r="AD161" s="48"/>
    </row>
    <row r="162" spans="23:30" x14ac:dyDescent="0.3">
      <c r="W162" s="1"/>
      <c r="X162" s="48"/>
      <c r="Y162" s="22"/>
      <c r="Z162" s="22"/>
      <c r="AA162" s="22"/>
      <c r="AB162" s="22"/>
      <c r="AC162" s="22"/>
      <c r="AD162" s="48"/>
    </row>
    <row r="163" spans="23:30" x14ac:dyDescent="0.3">
      <c r="W163" s="1"/>
      <c r="X163" s="48"/>
      <c r="Y163" s="22"/>
      <c r="Z163" s="22"/>
      <c r="AA163" s="22"/>
      <c r="AB163" s="22"/>
      <c r="AC163" s="22"/>
      <c r="AD163" s="48"/>
    </row>
    <row r="164" spans="23:30" x14ac:dyDescent="0.3">
      <c r="W164" s="1"/>
      <c r="X164" s="48"/>
      <c r="Y164" s="22"/>
      <c r="Z164" s="22"/>
      <c r="AA164" s="22"/>
      <c r="AB164" s="22"/>
      <c r="AC164" s="22"/>
      <c r="AD164" s="48"/>
    </row>
    <row r="165" spans="23:30" x14ac:dyDescent="0.3">
      <c r="W165" s="1"/>
      <c r="X165" s="48"/>
      <c r="Y165" s="22"/>
      <c r="Z165" s="22"/>
      <c r="AA165" s="22"/>
      <c r="AB165" s="22"/>
      <c r="AC165" s="22"/>
      <c r="AD165" s="48"/>
    </row>
    <row r="166" spans="23:30" x14ac:dyDescent="0.3">
      <c r="W166" s="1"/>
      <c r="X166" s="48"/>
      <c r="Y166" s="22"/>
      <c r="Z166" s="22"/>
      <c r="AA166" s="22"/>
      <c r="AB166" s="22"/>
      <c r="AC166" s="22"/>
      <c r="AD166" s="48"/>
    </row>
    <row r="167" spans="23:30" x14ac:dyDescent="0.3">
      <c r="W167" s="1"/>
      <c r="X167" s="48"/>
      <c r="Y167" s="22"/>
      <c r="Z167" s="22"/>
      <c r="AA167" s="22"/>
      <c r="AB167" s="22"/>
      <c r="AC167" s="22"/>
      <c r="AD167" s="48"/>
    </row>
    <row r="168" spans="23:30" x14ac:dyDescent="0.3">
      <c r="W168" s="1"/>
      <c r="X168" s="48"/>
      <c r="Y168" s="22"/>
      <c r="Z168" s="22"/>
      <c r="AA168" s="22"/>
      <c r="AB168" s="22"/>
      <c r="AC168" s="22"/>
      <c r="AD168" s="48"/>
    </row>
    <row r="169" spans="23:30" x14ac:dyDescent="0.3">
      <c r="W169" s="1"/>
      <c r="X169" s="48"/>
      <c r="Y169" s="22"/>
      <c r="Z169" s="22"/>
      <c r="AA169" s="22"/>
      <c r="AB169" s="22"/>
      <c r="AC169" s="22"/>
      <c r="AD169" s="48"/>
    </row>
    <row r="170" spans="23:30" x14ac:dyDescent="0.3">
      <c r="W170" s="1"/>
      <c r="X170" s="48"/>
      <c r="Y170" s="22"/>
      <c r="Z170" s="22"/>
      <c r="AA170" s="22"/>
      <c r="AB170" s="22"/>
      <c r="AC170" s="22"/>
      <c r="AD170" s="48"/>
    </row>
    <row r="171" spans="23:30" x14ac:dyDescent="0.3">
      <c r="W171" s="1"/>
      <c r="X171" s="48"/>
      <c r="Y171" s="22"/>
      <c r="Z171" s="22"/>
      <c r="AA171" s="22"/>
      <c r="AB171" s="22"/>
      <c r="AC171" s="22"/>
      <c r="AD171" s="48"/>
    </row>
    <row r="172" spans="23:30" x14ac:dyDescent="0.3">
      <c r="W172" s="1"/>
      <c r="X172" s="48"/>
      <c r="Y172" s="22"/>
      <c r="Z172" s="22"/>
      <c r="AA172" s="22"/>
      <c r="AB172" s="22"/>
      <c r="AC172" s="22"/>
      <c r="AD172" s="48"/>
    </row>
    <row r="173" spans="23:30" x14ac:dyDescent="0.3">
      <c r="W173" s="1"/>
      <c r="X173" s="48"/>
      <c r="Y173" s="22"/>
      <c r="Z173" s="22"/>
      <c r="AA173" s="22"/>
      <c r="AB173" s="22"/>
      <c r="AC173" s="22"/>
      <c r="AD173" s="48"/>
    </row>
    <row r="174" spans="23:30" x14ac:dyDescent="0.3">
      <c r="W174" s="1"/>
      <c r="X174" s="48"/>
      <c r="Y174" s="22"/>
      <c r="Z174" s="22"/>
      <c r="AA174" s="22"/>
      <c r="AB174" s="22"/>
      <c r="AC174" s="22"/>
      <c r="AD174" s="48"/>
    </row>
    <row r="175" spans="23:30" x14ac:dyDescent="0.3">
      <c r="W175" s="1"/>
      <c r="X175" s="48"/>
      <c r="Y175" s="22"/>
      <c r="Z175" s="22"/>
      <c r="AA175" s="22"/>
      <c r="AB175" s="22"/>
      <c r="AC175" s="22"/>
      <c r="AD175" s="48"/>
    </row>
    <row r="176" spans="23:30" x14ac:dyDescent="0.3">
      <c r="W176" s="1"/>
      <c r="X176" s="48"/>
      <c r="Y176" s="22"/>
      <c r="Z176" s="22"/>
      <c r="AA176" s="22"/>
      <c r="AB176" s="22"/>
      <c r="AC176" s="22"/>
      <c r="AD176" s="48"/>
    </row>
    <row r="177" spans="23:30" x14ac:dyDescent="0.3">
      <c r="W177" s="1"/>
      <c r="X177" s="48"/>
      <c r="Y177" s="22"/>
      <c r="Z177" s="22"/>
      <c r="AA177" s="22"/>
      <c r="AB177" s="22"/>
      <c r="AC177" s="22"/>
      <c r="AD177" s="48"/>
    </row>
    <row r="178" spans="23:30" x14ac:dyDescent="0.3">
      <c r="W178" s="1"/>
      <c r="X178" s="48"/>
      <c r="Y178" s="22"/>
      <c r="Z178" s="22"/>
      <c r="AA178" s="22"/>
      <c r="AB178" s="22"/>
      <c r="AC178" s="22"/>
      <c r="AD178" s="48"/>
    </row>
    <row r="179" spans="23:30" x14ac:dyDescent="0.3">
      <c r="W179" s="1"/>
      <c r="X179" s="48"/>
      <c r="Y179" s="22"/>
      <c r="Z179" s="22"/>
      <c r="AA179" s="22"/>
      <c r="AB179" s="22"/>
      <c r="AC179" s="22"/>
      <c r="AD179" s="48"/>
    </row>
    <row r="180" spans="23:30" x14ac:dyDescent="0.3">
      <c r="W180" s="1"/>
      <c r="X180" s="48"/>
      <c r="Y180" s="22"/>
      <c r="Z180" s="22"/>
      <c r="AA180" s="22"/>
      <c r="AB180" s="22"/>
      <c r="AC180" s="22"/>
      <c r="AD180" s="48"/>
    </row>
    <row r="181" spans="23:30" x14ac:dyDescent="0.3">
      <c r="W181" s="1"/>
      <c r="X181" s="48"/>
      <c r="Y181" s="22"/>
      <c r="Z181" s="22"/>
      <c r="AA181" s="22"/>
      <c r="AB181" s="22"/>
      <c r="AC181" s="22"/>
      <c r="AD181" s="48"/>
    </row>
    <row r="182" spans="23:30" x14ac:dyDescent="0.3">
      <c r="W182" s="1"/>
      <c r="X182" s="48"/>
      <c r="Y182" s="22"/>
      <c r="Z182" s="22"/>
      <c r="AA182" s="22"/>
      <c r="AB182" s="22"/>
      <c r="AC182" s="22"/>
      <c r="AD182" s="48"/>
    </row>
    <row r="183" spans="23:30" x14ac:dyDescent="0.3">
      <c r="W183" s="1"/>
      <c r="X183" s="48"/>
      <c r="Y183" s="22"/>
      <c r="Z183" s="22"/>
      <c r="AA183" s="22"/>
      <c r="AB183" s="22"/>
      <c r="AC183" s="22"/>
      <c r="AD183" s="48"/>
    </row>
    <row r="184" spans="23:30" x14ac:dyDescent="0.3">
      <c r="W184" s="1"/>
      <c r="X184" s="48"/>
      <c r="Y184" s="22"/>
      <c r="Z184" s="22"/>
      <c r="AA184" s="22"/>
      <c r="AB184" s="22"/>
      <c r="AC184" s="22"/>
      <c r="AD184" s="48"/>
    </row>
    <row r="185" spans="23:30" x14ac:dyDescent="0.3">
      <c r="W185" s="1"/>
      <c r="X185" s="48"/>
      <c r="Y185" s="22"/>
      <c r="Z185" s="22"/>
      <c r="AA185" s="22"/>
      <c r="AB185" s="22"/>
      <c r="AC185" s="22"/>
      <c r="AD185" s="48"/>
    </row>
    <row r="186" spans="23:30" x14ac:dyDescent="0.3">
      <c r="W186" s="1"/>
      <c r="X186" s="48"/>
      <c r="Y186" s="22"/>
      <c r="Z186" s="22"/>
      <c r="AA186" s="22"/>
      <c r="AB186" s="22"/>
      <c r="AC186" s="22"/>
      <c r="AD186" s="48"/>
    </row>
    <row r="187" spans="23:30" x14ac:dyDescent="0.3">
      <c r="W187" s="1"/>
      <c r="X187" s="48"/>
      <c r="Y187" s="22"/>
      <c r="Z187" s="22"/>
      <c r="AA187" s="22"/>
      <c r="AB187" s="22"/>
      <c r="AC187" s="22"/>
      <c r="AD187" s="48"/>
    </row>
    <row r="188" spans="23:30" x14ac:dyDescent="0.3">
      <c r="W188" s="1"/>
      <c r="X188" s="48"/>
      <c r="Y188" s="22"/>
      <c r="Z188" s="22"/>
      <c r="AA188" s="22"/>
      <c r="AB188" s="22"/>
      <c r="AC188" s="22"/>
      <c r="AD188" s="48"/>
    </row>
    <row r="189" spans="23:30" x14ac:dyDescent="0.3">
      <c r="W189" s="1"/>
      <c r="X189" s="48"/>
      <c r="Y189" s="22"/>
      <c r="Z189" s="22"/>
      <c r="AA189" s="22"/>
      <c r="AB189" s="22"/>
      <c r="AC189" s="22"/>
      <c r="AD189" s="48"/>
    </row>
    <row r="190" spans="23:30" x14ac:dyDescent="0.3">
      <c r="W190" s="1"/>
      <c r="X190" s="48"/>
      <c r="Y190" s="22"/>
      <c r="Z190" s="22"/>
      <c r="AA190" s="22"/>
      <c r="AB190" s="22"/>
      <c r="AC190" s="22"/>
      <c r="AD190" s="48"/>
    </row>
    <row r="191" spans="23:30" x14ac:dyDescent="0.3">
      <c r="W191" s="1"/>
      <c r="X191" s="48"/>
      <c r="Y191" s="22"/>
      <c r="Z191" s="22"/>
      <c r="AA191" s="22"/>
      <c r="AB191" s="22"/>
      <c r="AC191" s="22"/>
      <c r="AD191" s="48"/>
    </row>
    <row r="192" spans="23:30" x14ac:dyDescent="0.3">
      <c r="W192" s="1"/>
      <c r="X192" s="48"/>
      <c r="Y192" s="22"/>
      <c r="Z192" s="22"/>
      <c r="AA192" s="22"/>
      <c r="AB192" s="22"/>
      <c r="AC192" s="22"/>
      <c r="AD192" s="48"/>
    </row>
    <row r="193" spans="23:30" x14ac:dyDescent="0.3">
      <c r="W193" s="1"/>
      <c r="X193" s="48"/>
      <c r="Y193" s="22"/>
      <c r="Z193" s="22"/>
      <c r="AA193" s="22"/>
      <c r="AB193" s="22"/>
      <c r="AC193" s="22"/>
      <c r="AD193" s="48"/>
    </row>
    <row r="194" spans="23:30" x14ac:dyDescent="0.3">
      <c r="W194" s="1"/>
      <c r="X194" s="48"/>
      <c r="Y194" s="22"/>
      <c r="Z194" s="22"/>
      <c r="AA194" s="22"/>
      <c r="AB194" s="22"/>
      <c r="AC194" s="22"/>
      <c r="AD194" s="48"/>
    </row>
    <row r="195" spans="23:30" x14ac:dyDescent="0.3">
      <c r="W195" s="1"/>
      <c r="X195" s="48"/>
      <c r="Y195" s="22"/>
      <c r="Z195" s="22"/>
      <c r="AA195" s="22"/>
      <c r="AB195" s="22"/>
      <c r="AC195" s="22"/>
      <c r="AD195" s="48"/>
    </row>
    <row r="196" spans="23:30" x14ac:dyDescent="0.3">
      <c r="W196" s="1"/>
      <c r="X196" s="48"/>
      <c r="Y196" s="22"/>
      <c r="Z196" s="22"/>
      <c r="AA196" s="22"/>
      <c r="AB196" s="22"/>
      <c r="AC196" s="22"/>
      <c r="AD196" s="48"/>
    </row>
    <row r="197" spans="23:30" x14ac:dyDescent="0.3">
      <c r="W197" s="1"/>
      <c r="X197" s="48"/>
      <c r="Y197" s="22"/>
      <c r="Z197" s="22"/>
      <c r="AA197" s="22"/>
      <c r="AB197" s="22"/>
      <c r="AC197" s="22"/>
      <c r="AD197" s="48"/>
    </row>
    <row r="198" spans="23:30" x14ac:dyDescent="0.3">
      <c r="W198" s="1"/>
      <c r="X198" s="48"/>
      <c r="Y198" s="22"/>
      <c r="Z198" s="22"/>
      <c r="AA198" s="22"/>
      <c r="AB198" s="22"/>
      <c r="AC198" s="22"/>
      <c r="AD198" s="48"/>
    </row>
    <row r="199" spans="23:30" x14ac:dyDescent="0.3">
      <c r="W199" s="1"/>
      <c r="X199" s="48"/>
      <c r="Y199" s="22"/>
      <c r="Z199" s="22"/>
      <c r="AA199" s="22"/>
      <c r="AB199" s="22"/>
      <c r="AC199" s="22"/>
      <c r="AD199" s="48"/>
    </row>
    <row r="200" spans="23:30" x14ac:dyDescent="0.3">
      <c r="W200" s="1"/>
      <c r="X200" s="48"/>
      <c r="Y200" s="22"/>
      <c r="Z200" s="22"/>
      <c r="AA200" s="22"/>
      <c r="AB200" s="22"/>
      <c r="AC200" s="22"/>
      <c r="AD200" s="48"/>
    </row>
    <row r="201" spans="23:30" x14ac:dyDescent="0.3">
      <c r="W201" s="1"/>
      <c r="X201" s="48"/>
      <c r="Y201" s="22"/>
      <c r="Z201" s="22"/>
      <c r="AA201" s="22"/>
      <c r="AB201" s="22"/>
      <c r="AC201" s="22"/>
      <c r="AD201" s="48"/>
    </row>
    <row r="202" spans="23:30" x14ac:dyDescent="0.3">
      <c r="W202" s="1"/>
      <c r="X202" s="48"/>
      <c r="Y202" s="22"/>
      <c r="Z202" s="22"/>
      <c r="AA202" s="22"/>
      <c r="AB202" s="22"/>
      <c r="AC202" s="22"/>
      <c r="AD202" s="48"/>
    </row>
    <row r="203" spans="23:30" x14ac:dyDescent="0.3">
      <c r="W203" s="1"/>
      <c r="X203" s="48"/>
      <c r="Y203" s="22"/>
      <c r="Z203" s="22"/>
      <c r="AA203" s="22"/>
      <c r="AB203" s="22"/>
      <c r="AC203" s="22"/>
      <c r="AD203" s="48"/>
    </row>
    <row r="204" spans="23:30" x14ac:dyDescent="0.3">
      <c r="W204" s="1"/>
      <c r="X204" s="48"/>
      <c r="Y204" s="22"/>
      <c r="Z204" s="22"/>
      <c r="AA204" s="22"/>
      <c r="AB204" s="22"/>
      <c r="AC204" s="22"/>
      <c r="AD204" s="48"/>
    </row>
    <row r="205" spans="23:30" x14ac:dyDescent="0.3">
      <c r="W205" s="1"/>
      <c r="X205" s="48"/>
      <c r="Y205" s="22"/>
      <c r="Z205" s="22"/>
      <c r="AA205" s="22"/>
      <c r="AB205" s="22"/>
      <c r="AC205" s="22"/>
      <c r="AD205" s="48"/>
    </row>
    <row r="206" spans="23:30" x14ac:dyDescent="0.3">
      <c r="W206" s="1"/>
      <c r="X206" s="48"/>
      <c r="Y206" s="22"/>
      <c r="Z206" s="22"/>
      <c r="AA206" s="22"/>
      <c r="AB206" s="22"/>
      <c r="AC206" s="22"/>
      <c r="AD206" s="48"/>
    </row>
    <row r="207" spans="23:30" x14ac:dyDescent="0.3">
      <c r="W207" s="1"/>
      <c r="X207" s="48"/>
      <c r="Y207" s="22"/>
      <c r="Z207" s="22"/>
      <c r="AA207" s="22"/>
      <c r="AB207" s="22"/>
      <c r="AC207" s="22"/>
      <c r="AD207" s="48"/>
    </row>
    <row r="208" spans="23:30" x14ac:dyDescent="0.3">
      <c r="W208" s="1"/>
      <c r="X208" s="48"/>
      <c r="Y208" s="22"/>
      <c r="Z208" s="22"/>
      <c r="AA208" s="22"/>
      <c r="AB208" s="22"/>
      <c r="AC208" s="22"/>
      <c r="AD208" s="48"/>
    </row>
    <row r="209" spans="23:30" x14ac:dyDescent="0.3">
      <c r="W209" s="1"/>
      <c r="X209" s="48"/>
      <c r="Y209" s="22"/>
      <c r="Z209" s="22"/>
      <c r="AA209" s="22"/>
      <c r="AB209" s="22"/>
      <c r="AC209" s="22"/>
      <c r="AD209" s="48"/>
    </row>
    <row r="210" spans="23:30" x14ac:dyDescent="0.3">
      <c r="W210" s="1"/>
      <c r="X210" s="48"/>
      <c r="Y210" s="22"/>
      <c r="Z210" s="22"/>
      <c r="AA210" s="22"/>
      <c r="AB210" s="22"/>
      <c r="AC210" s="22"/>
      <c r="AD210" s="48"/>
    </row>
    <row r="211" spans="23:30" x14ac:dyDescent="0.3">
      <c r="W211" s="1"/>
      <c r="X211" s="48"/>
      <c r="Y211" s="22"/>
      <c r="Z211" s="22"/>
      <c r="AA211" s="22"/>
      <c r="AB211" s="22"/>
      <c r="AC211" s="22"/>
      <c r="AD211" s="48"/>
    </row>
    <row r="212" spans="23:30" x14ac:dyDescent="0.3">
      <c r="W212" s="1"/>
      <c r="X212" s="48"/>
      <c r="Y212" s="22"/>
      <c r="Z212" s="22"/>
      <c r="AA212" s="22"/>
      <c r="AB212" s="22"/>
      <c r="AC212" s="22"/>
      <c r="AD212" s="48"/>
    </row>
    <row r="213" spans="23:30" x14ac:dyDescent="0.3">
      <c r="W213" s="1"/>
      <c r="X213" s="48"/>
      <c r="Y213" s="22"/>
      <c r="Z213" s="22"/>
      <c r="AA213" s="22"/>
      <c r="AB213" s="22"/>
      <c r="AC213" s="22"/>
      <c r="AD213" s="48"/>
    </row>
    <row r="214" spans="23:30" x14ac:dyDescent="0.3">
      <c r="W214" s="1"/>
      <c r="X214" s="48"/>
      <c r="Y214" s="22"/>
      <c r="Z214" s="22"/>
      <c r="AA214" s="22"/>
      <c r="AB214" s="22"/>
      <c r="AC214" s="22"/>
      <c r="AD214" s="48"/>
    </row>
    <row r="215" spans="23:30" x14ac:dyDescent="0.3">
      <c r="W215" s="1"/>
      <c r="X215" s="48"/>
      <c r="Y215" s="22"/>
      <c r="Z215" s="22"/>
      <c r="AA215" s="22"/>
      <c r="AB215" s="22"/>
      <c r="AC215" s="22"/>
      <c r="AD215" s="48"/>
    </row>
    <row r="216" spans="23:30" x14ac:dyDescent="0.3">
      <c r="W216" s="1"/>
      <c r="X216" s="48"/>
      <c r="Y216" s="22"/>
      <c r="Z216" s="22"/>
      <c r="AA216" s="22"/>
      <c r="AB216" s="22"/>
      <c r="AC216" s="22"/>
      <c r="AD216" s="48"/>
    </row>
    <row r="217" spans="23:30" x14ac:dyDescent="0.3">
      <c r="W217" s="1"/>
      <c r="X217" s="48"/>
      <c r="Y217" s="22"/>
      <c r="Z217" s="22"/>
      <c r="AA217" s="22"/>
      <c r="AB217" s="22"/>
      <c r="AC217" s="22"/>
      <c r="AD217" s="48"/>
    </row>
    <row r="218" spans="23:30" x14ac:dyDescent="0.3">
      <c r="W218" s="1"/>
      <c r="X218" s="48"/>
      <c r="Y218" s="22"/>
      <c r="Z218" s="22"/>
      <c r="AA218" s="22"/>
      <c r="AB218" s="22"/>
      <c r="AC218" s="22"/>
      <c r="AD218" s="48"/>
    </row>
    <row r="219" spans="23:30" x14ac:dyDescent="0.3">
      <c r="W219" s="1"/>
      <c r="X219" s="48"/>
      <c r="Y219" s="22"/>
      <c r="Z219" s="22"/>
      <c r="AA219" s="22"/>
      <c r="AB219" s="22"/>
      <c r="AC219" s="22"/>
      <c r="AD219" s="48"/>
    </row>
    <row r="220" spans="23:30" x14ac:dyDescent="0.3">
      <c r="W220" s="1"/>
      <c r="X220" s="48"/>
      <c r="Y220" s="22"/>
      <c r="Z220" s="22"/>
      <c r="AA220" s="22"/>
      <c r="AB220" s="22"/>
      <c r="AC220" s="22"/>
      <c r="AD220" s="48"/>
    </row>
    <row r="221" spans="23:30" x14ac:dyDescent="0.3">
      <c r="W221" s="1"/>
      <c r="X221" s="48"/>
      <c r="Y221" s="22"/>
      <c r="Z221" s="22"/>
      <c r="AA221" s="22"/>
      <c r="AB221" s="22"/>
      <c r="AC221" s="22"/>
      <c r="AD221" s="48"/>
    </row>
    <row r="222" spans="23:30" x14ac:dyDescent="0.3">
      <c r="W222" s="1"/>
      <c r="X222" s="48"/>
      <c r="Y222" s="22"/>
      <c r="Z222" s="22"/>
      <c r="AA222" s="22"/>
      <c r="AB222" s="22"/>
      <c r="AC222" s="22"/>
      <c r="AD222" s="48"/>
    </row>
    <row r="223" spans="23:30" x14ac:dyDescent="0.3">
      <c r="W223" s="1"/>
      <c r="X223" s="48"/>
      <c r="Y223" s="22"/>
      <c r="Z223" s="22"/>
      <c r="AA223" s="22"/>
      <c r="AB223" s="22"/>
      <c r="AC223" s="22"/>
      <c r="AD223" s="48"/>
    </row>
    <row r="224" spans="23:30" x14ac:dyDescent="0.3">
      <c r="W224" s="1"/>
      <c r="X224" s="48"/>
      <c r="Y224" s="22"/>
      <c r="Z224" s="22"/>
      <c r="AA224" s="22"/>
      <c r="AB224" s="22"/>
      <c r="AC224" s="22"/>
      <c r="AD224" s="48"/>
    </row>
    <row r="225" spans="23:30" x14ac:dyDescent="0.3">
      <c r="W225" s="1"/>
      <c r="X225" s="48"/>
      <c r="Y225" s="22"/>
      <c r="Z225" s="22"/>
      <c r="AA225" s="22"/>
      <c r="AB225" s="22"/>
      <c r="AC225" s="22"/>
      <c r="AD225" s="48"/>
    </row>
    <row r="226" spans="23:30" x14ac:dyDescent="0.3">
      <c r="W226" s="1"/>
      <c r="X226" s="48"/>
      <c r="Y226" s="22"/>
      <c r="Z226" s="22"/>
      <c r="AA226" s="22"/>
      <c r="AB226" s="22"/>
      <c r="AC226" s="22"/>
      <c r="AD226" s="48"/>
    </row>
    <row r="227" spans="23:30" x14ac:dyDescent="0.3">
      <c r="W227" s="1"/>
      <c r="X227" s="48"/>
      <c r="Y227" s="22"/>
      <c r="Z227" s="22"/>
      <c r="AA227" s="22"/>
      <c r="AB227" s="22"/>
      <c r="AC227" s="22"/>
      <c r="AD227" s="48"/>
    </row>
    <row r="228" spans="23:30" x14ac:dyDescent="0.3">
      <c r="W228" s="1"/>
      <c r="X228" s="48"/>
      <c r="Y228" s="22"/>
      <c r="Z228" s="22"/>
      <c r="AA228" s="22"/>
      <c r="AB228" s="22"/>
      <c r="AC228" s="22"/>
      <c r="AD228" s="48"/>
    </row>
    <row r="229" spans="23:30" x14ac:dyDescent="0.3">
      <c r="W229" s="1"/>
      <c r="X229" s="48"/>
      <c r="Y229" s="22"/>
      <c r="Z229" s="22"/>
      <c r="AA229" s="22"/>
      <c r="AB229" s="22"/>
      <c r="AC229" s="22"/>
      <c r="AD229" s="48"/>
    </row>
    <row r="230" spans="23:30" x14ac:dyDescent="0.3">
      <c r="W230" s="1"/>
      <c r="X230" s="48"/>
      <c r="Y230" s="22"/>
      <c r="Z230" s="22"/>
      <c r="AA230" s="22"/>
      <c r="AB230" s="22"/>
      <c r="AC230" s="22"/>
      <c r="AD230" s="48"/>
    </row>
    <row r="231" spans="23:30" x14ac:dyDescent="0.3">
      <c r="W231" s="1"/>
      <c r="X231" s="48"/>
      <c r="Y231" s="22"/>
      <c r="Z231" s="22"/>
      <c r="AA231" s="22"/>
      <c r="AB231" s="22"/>
      <c r="AC231" s="22"/>
      <c r="AD231" s="48"/>
    </row>
    <row r="232" spans="23:30" x14ac:dyDescent="0.3">
      <c r="W232" s="1"/>
      <c r="X232" s="48"/>
      <c r="Y232" s="22"/>
      <c r="Z232" s="22"/>
      <c r="AA232" s="22"/>
      <c r="AB232" s="22"/>
      <c r="AC232" s="22"/>
      <c r="AD232" s="48"/>
    </row>
    <row r="233" spans="23:30" x14ac:dyDescent="0.3">
      <c r="W233" s="1"/>
      <c r="X233" s="48"/>
      <c r="Y233" s="22"/>
      <c r="Z233" s="22"/>
      <c r="AA233" s="22"/>
      <c r="AB233" s="22"/>
      <c r="AC233" s="22"/>
      <c r="AD233" s="48"/>
    </row>
    <row r="234" spans="23:30" x14ac:dyDescent="0.3">
      <c r="W234" s="1"/>
      <c r="X234" s="48"/>
      <c r="Y234" s="22"/>
      <c r="Z234" s="22"/>
      <c r="AA234" s="22"/>
      <c r="AB234" s="22"/>
      <c r="AC234" s="22"/>
      <c r="AD234" s="48"/>
    </row>
    <row r="235" spans="23:30" x14ac:dyDescent="0.3">
      <c r="W235" s="1"/>
      <c r="X235" s="48"/>
      <c r="Y235" s="22"/>
      <c r="Z235" s="22"/>
      <c r="AA235" s="22"/>
      <c r="AB235" s="22"/>
      <c r="AC235" s="22"/>
      <c r="AD235" s="48"/>
    </row>
    <row r="236" spans="23:30" x14ac:dyDescent="0.3">
      <c r="W236" s="1"/>
      <c r="X236" s="48"/>
      <c r="Y236" s="22"/>
      <c r="Z236" s="22"/>
      <c r="AA236" s="22"/>
      <c r="AB236" s="22"/>
      <c r="AC236" s="22"/>
      <c r="AD236" s="48"/>
    </row>
    <row r="237" spans="23:30" x14ac:dyDescent="0.3">
      <c r="W237" s="1"/>
      <c r="X237" s="48"/>
      <c r="Y237" s="22"/>
      <c r="Z237" s="22"/>
      <c r="AA237" s="22"/>
      <c r="AB237" s="22"/>
      <c r="AC237" s="22"/>
      <c r="AD237" s="48"/>
    </row>
    <row r="238" spans="23:30" x14ac:dyDescent="0.3">
      <c r="W238" s="1"/>
      <c r="X238" s="48"/>
      <c r="Y238" s="22"/>
      <c r="Z238" s="22"/>
      <c r="AA238" s="22"/>
      <c r="AB238" s="22"/>
      <c r="AC238" s="22"/>
      <c r="AD238" s="48"/>
    </row>
    <row r="239" spans="23:30" x14ac:dyDescent="0.3">
      <c r="W239" s="1"/>
      <c r="X239" s="48"/>
      <c r="Y239" s="22"/>
      <c r="Z239" s="22"/>
      <c r="AA239" s="22"/>
      <c r="AB239" s="22"/>
      <c r="AC239" s="22"/>
      <c r="AD239" s="48"/>
    </row>
    <row r="240" spans="23:30" x14ac:dyDescent="0.3">
      <c r="W240" s="1"/>
      <c r="X240" s="48"/>
      <c r="Y240" s="22"/>
      <c r="Z240" s="22"/>
      <c r="AA240" s="22"/>
      <c r="AB240" s="22"/>
      <c r="AC240" s="22"/>
      <c r="AD240" s="48"/>
    </row>
    <row r="241" spans="23:30" x14ac:dyDescent="0.3">
      <c r="W241" s="1"/>
      <c r="X241" s="48"/>
      <c r="Y241" s="22"/>
      <c r="Z241" s="22"/>
      <c r="AA241" s="22"/>
      <c r="AB241" s="22"/>
      <c r="AC241" s="22"/>
      <c r="AD241" s="48"/>
    </row>
    <row r="242" spans="23:30" x14ac:dyDescent="0.3">
      <c r="W242" s="1"/>
      <c r="X242" s="48"/>
      <c r="Y242" s="22"/>
      <c r="Z242" s="22"/>
      <c r="AA242" s="22"/>
      <c r="AB242" s="22"/>
      <c r="AC242" s="22"/>
      <c r="AD242" s="48"/>
    </row>
    <row r="243" spans="23:30" x14ac:dyDescent="0.3">
      <c r="W243" s="1"/>
      <c r="X243" s="48"/>
      <c r="Y243" s="22"/>
      <c r="Z243" s="22"/>
      <c r="AA243" s="22"/>
      <c r="AB243" s="22"/>
      <c r="AC243" s="22"/>
      <c r="AD243" s="48"/>
    </row>
    <row r="244" spans="23:30" x14ac:dyDescent="0.3">
      <c r="W244" s="1"/>
      <c r="X244" s="48"/>
      <c r="Y244" s="22"/>
      <c r="Z244" s="22"/>
      <c r="AA244" s="22"/>
      <c r="AB244" s="22"/>
      <c r="AC244" s="22"/>
      <c r="AD244" s="22"/>
    </row>
    <row r="245" spans="23:30" x14ac:dyDescent="0.3">
      <c r="W245" s="1"/>
      <c r="X245" s="48"/>
      <c r="Y245" s="22"/>
      <c r="Z245" s="22"/>
      <c r="AA245" s="22"/>
      <c r="AB245" s="22"/>
      <c r="AC245" s="22"/>
      <c r="AD245" s="22"/>
    </row>
    <row r="246" spans="23:30" x14ac:dyDescent="0.3">
      <c r="W246" s="1"/>
      <c r="X246" s="48"/>
      <c r="Y246" s="22"/>
      <c r="Z246" s="22"/>
      <c r="AA246" s="22"/>
      <c r="AB246" s="22"/>
      <c r="AC246" s="22"/>
      <c r="AD246" s="22"/>
    </row>
    <row r="247" spans="23:30" x14ac:dyDescent="0.3">
      <c r="W247" s="1"/>
      <c r="X247" s="48"/>
      <c r="Y247" s="22"/>
      <c r="Z247" s="22"/>
      <c r="AA247" s="22"/>
      <c r="AB247" s="22"/>
      <c r="AC247" s="22"/>
      <c r="AD247" s="22"/>
    </row>
    <row r="248" spans="23:30" x14ac:dyDescent="0.3">
      <c r="W248" s="1"/>
      <c r="X248" s="48"/>
      <c r="Y248" s="22"/>
      <c r="Z248" s="22"/>
      <c r="AA248" s="22"/>
      <c r="AB248" s="22"/>
      <c r="AC248" s="22"/>
      <c r="AD248" s="22"/>
    </row>
    <row r="249" spans="23:30" x14ac:dyDescent="0.3">
      <c r="W249" s="1"/>
      <c r="X249" s="48"/>
      <c r="Y249" s="22"/>
      <c r="Z249" s="22"/>
      <c r="AA249" s="22"/>
      <c r="AB249" s="22"/>
      <c r="AC249" s="22"/>
      <c r="AD249" s="22"/>
    </row>
    <row r="250" spans="23:30" x14ac:dyDescent="0.3">
      <c r="W250" s="1"/>
      <c r="X250" s="48"/>
      <c r="Y250" s="22"/>
      <c r="Z250" s="22"/>
      <c r="AA250" s="22"/>
      <c r="AB250" s="22"/>
      <c r="AC250" s="22"/>
      <c r="AD250" s="22"/>
    </row>
    <row r="251" spans="23:30" x14ac:dyDescent="0.3">
      <c r="W251" s="1"/>
      <c r="X251" s="48"/>
      <c r="Y251" s="22"/>
      <c r="Z251" s="22"/>
      <c r="AA251" s="22"/>
      <c r="AB251" s="22"/>
      <c r="AC251" s="22"/>
      <c r="AD251" s="22"/>
    </row>
    <row r="252" spans="23:30" x14ac:dyDescent="0.3">
      <c r="W252" s="1"/>
      <c r="X252" s="48"/>
      <c r="Y252" s="22"/>
      <c r="Z252" s="22"/>
      <c r="AA252" s="22"/>
      <c r="AB252" s="22"/>
      <c r="AC252" s="22"/>
      <c r="AD252" s="22"/>
    </row>
    <row r="253" spans="23:30" x14ac:dyDescent="0.3">
      <c r="W253" s="1"/>
      <c r="X253" s="48"/>
      <c r="Y253" s="22"/>
      <c r="Z253" s="22"/>
      <c r="AA253" s="22"/>
      <c r="AB253" s="22"/>
      <c r="AC253" s="22"/>
      <c r="AD253" s="22"/>
    </row>
    <row r="254" spans="23:30" x14ac:dyDescent="0.3">
      <c r="W254" s="1"/>
      <c r="X254" s="48"/>
      <c r="Y254" s="22"/>
      <c r="Z254" s="22"/>
      <c r="AA254" s="22"/>
      <c r="AB254" s="22"/>
      <c r="AC254" s="22"/>
      <c r="AD254" s="22"/>
    </row>
    <row r="255" spans="23:30" x14ac:dyDescent="0.3">
      <c r="W255" s="1"/>
      <c r="X255" s="48"/>
      <c r="Y255" s="22"/>
      <c r="Z255" s="22"/>
      <c r="AA255" s="22"/>
      <c r="AB255" s="22"/>
      <c r="AC255" s="22"/>
      <c r="AD255" s="22"/>
    </row>
    <row r="256" spans="23:30" x14ac:dyDescent="0.3">
      <c r="W256" s="1"/>
      <c r="X256" s="48"/>
      <c r="Y256" s="22"/>
      <c r="Z256" s="22"/>
      <c r="AA256" s="22"/>
      <c r="AB256" s="22"/>
      <c r="AC256" s="22"/>
      <c r="AD256" s="22"/>
    </row>
    <row r="257" spans="23:30" x14ac:dyDescent="0.3">
      <c r="W257" s="1"/>
      <c r="X257" s="48"/>
      <c r="Y257" s="22"/>
      <c r="Z257" s="22"/>
      <c r="AA257" s="22"/>
      <c r="AB257" s="22"/>
      <c r="AC257" s="22"/>
      <c r="AD257" s="22"/>
    </row>
    <row r="258" spans="23:30" x14ac:dyDescent="0.3">
      <c r="W258" s="1"/>
      <c r="X258" s="48"/>
      <c r="Y258" s="22"/>
      <c r="Z258" s="22"/>
      <c r="AA258" s="22"/>
      <c r="AB258" s="22"/>
      <c r="AC258" s="22"/>
      <c r="AD258" s="22"/>
    </row>
    <row r="259" spans="23:30" x14ac:dyDescent="0.3">
      <c r="W259" s="1"/>
      <c r="X259" s="48"/>
      <c r="Y259" s="22"/>
      <c r="Z259" s="22"/>
      <c r="AA259" s="22"/>
      <c r="AB259" s="22"/>
      <c r="AC259" s="22"/>
      <c r="AD259" s="22"/>
    </row>
    <row r="260" spans="23:30" x14ac:dyDescent="0.3">
      <c r="W260" s="1"/>
      <c r="X260" s="48"/>
      <c r="Y260" s="22"/>
      <c r="Z260" s="22"/>
      <c r="AA260" s="22"/>
      <c r="AB260" s="22"/>
      <c r="AC260" s="22"/>
      <c r="AD260" s="22"/>
    </row>
    <row r="261" spans="23:30" x14ac:dyDescent="0.3">
      <c r="W261" s="1"/>
      <c r="X261" s="48"/>
      <c r="Y261" s="22"/>
      <c r="Z261" s="22"/>
      <c r="AA261" s="22"/>
      <c r="AB261" s="22"/>
      <c r="AC261" s="22"/>
      <c r="AD261" s="22"/>
    </row>
    <row r="262" spans="23:30" x14ac:dyDescent="0.3">
      <c r="W262" s="1"/>
      <c r="X262" s="48"/>
      <c r="Y262" s="22"/>
      <c r="Z262" s="22"/>
      <c r="AA262" s="22"/>
      <c r="AB262" s="22"/>
      <c r="AC262" s="22"/>
      <c r="AD262" s="22"/>
    </row>
    <row r="263" spans="23:30" x14ac:dyDescent="0.3">
      <c r="W263" s="1"/>
      <c r="X263" s="48"/>
      <c r="Y263" s="22"/>
      <c r="Z263" s="22"/>
      <c r="AA263" s="22"/>
      <c r="AB263" s="22"/>
      <c r="AC263" s="22"/>
      <c r="AD263" s="22"/>
    </row>
    <row r="264" spans="23:30" x14ac:dyDescent="0.3">
      <c r="W264" s="1"/>
      <c r="X264" s="48"/>
      <c r="Y264" s="22"/>
      <c r="Z264" s="22"/>
      <c r="AA264" s="22"/>
      <c r="AB264" s="22"/>
      <c r="AC264" s="22"/>
      <c r="AD264" s="22"/>
    </row>
    <row r="265" spans="23:30" x14ac:dyDescent="0.3">
      <c r="W265" s="1"/>
      <c r="X265" s="48"/>
      <c r="Y265" s="22"/>
      <c r="Z265" s="22"/>
      <c r="AA265" s="22"/>
      <c r="AB265" s="22"/>
      <c r="AC265" s="22"/>
      <c r="AD265" s="22"/>
    </row>
    <row r="266" spans="23:30" x14ac:dyDescent="0.3">
      <c r="W266" s="1"/>
      <c r="X266" s="48"/>
      <c r="Y266" s="22"/>
      <c r="Z266" s="22"/>
      <c r="AA266" s="22"/>
      <c r="AB266" s="22"/>
      <c r="AC266" s="22"/>
      <c r="AD266" s="22"/>
    </row>
    <row r="267" spans="23:30" x14ac:dyDescent="0.3">
      <c r="W267" s="1"/>
      <c r="X267" s="48"/>
      <c r="Y267" s="22"/>
      <c r="Z267" s="22"/>
      <c r="AA267" s="22"/>
      <c r="AB267" s="22"/>
      <c r="AC267" s="22"/>
      <c r="AD267" s="22"/>
    </row>
    <row r="268" spans="23:30" x14ac:dyDescent="0.3">
      <c r="W268" s="1"/>
      <c r="X268" s="48"/>
      <c r="Y268" s="22"/>
      <c r="Z268" s="22"/>
      <c r="AA268" s="22"/>
      <c r="AB268" s="22"/>
      <c r="AC268" s="22"/>
      <c r="AD268" s="22"/>
    </row>
    <row r="269" spans="23:30" x14ac:dyDescent="0.3">
      <c r="W269" s="1"/>
      <c r="X269" s="48"/>
      <c r="Y269" s="22"/>
      <c r="Z269" s="22"/>
      <c r="AA269" s="22"/>
      <c r="AB269" s="22"/>
      <c r="AC269" s="22"/>
      <c r="AD269" s="22"/>
    </row>
    <row r="270" spans="23:30" x14ac:dyDescent="0.3">
      <c r="W270" s="1"/>
      <c r="X270" s="48"/>
      <c r="Y270" s="22"/>
      <c r="Z270" s="22"/>
      <c r="AA270" s="22"/>
      <c r="AB270" s="22"/>
      <c r="AC270" s="22"/>
      <c r="AD270" s="22"/>
    </row>
    <row r="271" spans="23:30" x14ac:dyDescent="0.3">
      <c r="W271" s="1"/>
      <c r="X271" s="48"/>
      <c r="Y271" s="22"/>
      <c r="Z271" s="22"/>
      <c r="AA271" s="22"/>
      <c r="AB271" s="22"/>
      <c r="AC271" s="22"/>
      <c r="AD271" s="22"/>
    </row>
    <row r="272" spans="23:30" x14ac:dyDescent="0.3">
      <c r="W272" s="1"/>
      <c r="X272" s="48"/>
      <c r="Y272" s="22"/>
      <c r="Z272" s="22"/>
      <c r="AA272" s="22"/>
      <c r="AB272" s="22"/>
      <c r="AC272" s="22"/>
      <c r="AD272" s="22"/>
    </row>
    <row r="273" spans="23:30" x14ac:dyDescent="0.3">
      <c r="W273" s="1"/>
      <c r="X273" s="48"/>
      <c r="Y273" s="22"/>
      <c r="Z273" s="22"/>
      <c r="AA273" s="22"/>
      <c r="AB273" s="22"/>
      <c r="AC273" s="22"/>
      <c r="AD273" s="22"/>
    </row>
    <row r="274" spans="23:30" x14ac:dyDescent="0.3">
      <c r="W274" s="1"/>
      <c r="X274" s="48"/>
      <c r="Y274" s="22"/>
      <c r="Z274" s="22"/>
      <c r="AA274" s="22"/>
      <c r="AB274" s="22"/>
      <c r="AC274" s="22"/>
      <c r="AD274" s="22"/>
    </row>
    <row r="275" spans="23:30" x14ac:dyDescent="0.3">
      <c r="W275" s="1"/>
      <c r="X275" s="48"/>
      <c r="Y275" s="22"/>
      <c r="Z275" s="22"/>
      <c r="AA275" s="22"/>
      <c r="AB275" s="22"/>
      <c r="AC275" s="22"/>
      <c r="AD275" s="22"/>
    </row>
    <row r="276" spans="23:30" x14ac:dyDescent="0.3">
      <c r="W276" s="1"/>
      <c r="X276" s="48"/>
      <c r="Y276" s="22"/>
      <c r="Z276" s="22"/>
      <c r="AA276" s="22"/>
      <c r="AB276" s="22"/>
      <c r="AC276" s="22"/>
      <c r="AD276" s="22"/>
    </row>
    <row r="277" spans="23:30" x14ac:dyDescent="0.3">
      <c r="W277" s="1"/>
      <c r="X277" s="48"/>
      <c r="Y277" s="22"/>
      <c r="Z277" s="22"/>
      <c r="AA277" s="22"/>
      <c r="AB277" s="22"/>
      <c r="AC277" s="22"/>
      <c r="AD277" s="22"/>
    </row>
    <row r="278" spans="23:30" x14ac:dyDescent="0.3">
      <c r="W278" s="1"/>
      <c r="X278" s="48"/>
      <c r="Y278" s="22"/>
      <c r="Z278" s="22"/>
      <c r="AA278" s="22"/>
      <c r="AB278" s="22"/>
      <c r="AC278" s="22"/>
      <c r="AD278" s="22"/>
    </row>
    <row r="279" spans="23:30" x14ac:dyDescent="0.3">
      <c r="W279" s="1"/>
      <c r="X279" s="48"/>
      <c r="Y279" s="22"/>
      <c r="Z279" s="22"/>
      <c r="AA279" s="22"/>
      <c r="AB279" s="22"/>
      <c r="AC279" s="22"/>
      <c r="AD279" s="22"/>
    </row>
    <row r="280" spans="23:30" x14ac:dyDescent="0.3">
      <c r="W280" s="1"/>
      <c r="X280" s="48"/>
      <c r="Y280" s="22"/>
      <c r="Z280" s="22"/>
      <c r="AA280" s="22"/>
      <c r="AB280" s="22"/>
      <c r="AC280" s="22"/>
      <c r="AD280" s="22"/>
    </row>
    <row r="281" spans="23:30" x14ac:dyDescent="0.3">
      <c r="W281" s="1"/>
      <c r="X281" s="48"/>
      <c r="Y281" s="22"/>
      <c r="Z281" s="22"/>
      <c r="AA281" s="22"/>
      <c r="AB281" s="22"/>
      <c r="AC281" s="22"/>
      <c r="AD281" s="22"/>
    </row>
    <row r="282" spans="23:30" x14ac:dyDescent="0.3">
      <c r="W282" s="1"/>
      <c r="X282" s="48"/>
      <c r="Y282" s="22"/>
      <c r="Z282" s="22"/>
      <c r="AA282" s="22"/>
      <c r="AB282" s="22"/>
      <c r="AC282" s="22"/>
      <c r="AD282" s="22"/>
    </row>
    <row r="283" spans="23:30" x14ac:dyDescent="0.3">
      <c r="W283" s="1"/>
      <c r="X283" s="48"/>
      <c r="Y283" s="22"/>
      <c r="Z283" s="22"/>
      <c r="AA283" s="22"/>
      <c r="AB283" s="22"/>
      <c r="AC283" s="22"/>
      <c r="AD283" s="22"/>
    </row>
    <row r="284" spans="23:30" x14ac:dyDescent="0.3">
      <c r="W284" s="1"/>
      <c r="X284" s="48"/>
      <c r="Y284" s="22"/>
      <c r="Z284" s="22"/>
      <c r="AA284" s="22"/>
      <c r="AB284" s="22"/>
      <c r="AC284" s="22"/>
      <c r="AD284" s="22"/>
    </row>
    <row r="285" spans="23:30" x14ac:dyDescent="0.3">
      <c r="W285" s="1"/>
      <c r="X285" s="48"/>
      <c r="Y285" s="22"/>
      <c r="Z285" s="22"/>
      <c r="AA285" s="22"/>
      <c r="AB285" s="22"/>
      <c r="AC285" s="22"/>
      <c r="AD285" s="22"/>
    </row>
    <row r="286" spans="23:30" x14ac:dyDescent="0.3">
      <c r="W286" s="1"/>
      <c r="X286" s="48"/>
      <c r="Y286" s="22"/>
      <c r="Z286" s="22"/>
      <c r="AA286" s="22"/>
      <c r="AB286" s="22"/>
      <c r="AC286" s="22"/>
      <c r="AD286" s="22"/>
    </row>
    <row r="287" spans="23:30" x14ac:dyDescent="0.3">
      <c r="W287" s="1"/>
      <c r="X287" s="48"/>
      <c r="Y287" s="22"/>
      <c r="Z287" s="22"/>
      <c r="AA287" s="22"/>
      <c r="AB287" s="22"/>
      <c r="AC287" s="22"/>
      <c r="AD287" s="22"/>
    </row>
    <row r="288" spans="23:30" x14ac:dyDescent="0.3">
      <c r="W288" s="1"/>
      <c r="X288" s="48"/>
      <c r="Y288" s="22"/>
      <c r="Z288" s="22"/>
      <c r="AA288" s="22"/>
      <c r="AB288" s="22"/>
      <c r="AC288" s="22"/>
      <c r="AD288" s="22"/>
    </row>
    <row r="289" spans="23:30" x14ac:dyDescent="0.3">
      <c r="W289" s="1"/>
      <c r="X289" s="48"/>
      <c r="Y289" s="22"/>
      <c r="Z289" s="22"/>
      <c r="AA289" s="22"/>
      <c r="AB289" s="22"/>
      <c r="AC289" s="22"/>
      <c r="AD289" s="22"/>
    </row>
    <row r="290" spans="23:30" x14ac:dyDescent="0.3">
      <c r="W290" s="1"/>
      <c r="X290" s="48"/>
      <c r="Y290" s="22"/>
      <c r="Z290" s="22"/>
      <c r="AA290" s="22"/>
      <c r="AB290" s="22"/>
      <c r="AC290" s="22"/>
      <c r="AD290" s="22"/>
    </row>
    <row r="291" spans="23:30" x14ac:dyDescent="0.3">
      <c r="W291" s="1"/>
      <c r="X291" s="48"/>
      <c r="Y291" s="22"/>
      <c r="Z291" s="22"/>
      <c r="AA291" s="22"/>
      <c r="AB291" s="22"/>
      <c r="AC291" s="22"/>
      <c r="AD291" s="22"/>
    </row>
    <row r="292" spans="23:30" x14ac:dyDescent="0.3">
      <c r="W292" s="1"/>
      <c r="X292" s="48"/>
      <c r="Y292" s="22"/>
      <c r="Z292" s="22"/>
      <c r="AA292" s="22"/>
      <c r="AB292" s="22"/>
      <c r="AC292" s="22"/>
      <c r="AD292" s="22"/>
    </row>
    <row r="293" spans="23:30" x14ac:dyDescent="0.3">
      <c r="W293" s="1"/>
      <c r="X293" s="48"/>
      <c r="Y293" s="22"/>
      <c r="Z293" s="22"/>
      <c r="AA293" s="22"/>
      <c r="AB293" s="22"/>
      <c r="AC293" s="22"/>
      <c r="AD293" s="22"/>
    </row>
    <row r="294" spans="23:30" x14ac:dyDescent="0.3">
      <c r="W294" s="1"/>
      <c r="X294" s="48"/>
      <c r="Y294" s="22"/>
      <c r="Z294" s="22"/>
      <c r="AA294" s="22"/>
      <c r="AB294" s="22"/>
      <c r="AC294" s="22"/>
      <c r="AD294" s="22"/>
    </row>
    <row r="295" spans="23:30" x14ac:dyDescent="0.3">
      <c r="W295" s="1"/>
      <c r="X295" s="48"/>
      <c r="Y295" s="22"/>
      <c r="Z295" s="22"/>
      <c r="AA295" s="22"/>
      <c r="AB295" s="22"/>
      <c r="AC295" s="22"/>
      <c r="AD295" s="22"/>
    </row>
    <row r="296" spans="23:30" x14ac:dyDescent="0.3">
      <c r="W296" s="1"/>
      <c r="X296" s="48"/>
      <c r="Y296" s="22"/>
      <c r="Z296" s="22"/>
      <c r="AA296" s="22"/>
      <c r="AB296" s="22"/>
      <c r="AC296" s="22"/>
      <c r="AD296" s="22"/>
    </row>
    <row r="297" spans="23:30" x14ac:dyDescent="0.3">
      <c r="W297" s="1"/>
      <c r="X297" s="48"/>
      <c r="Y297" s="22"/>
      <c r="Z297" s="22"/>
      <c r="AA297" s="22"/>
      <c r="AB297" s="22"/>
      <c r="AC297" s="22"/>
      <c r="AD297" s="22"/>
    </row>
    <row r="298" spans="23:30" x14ac:dyDescent="0.3">
      <c r="W298" s="1"/>
      <c r="X298" s="48"/>
      <c r="Y298" s="22"/>
      <c r="Z298" s="22"/>
      <c r="AA298" s="22"/>
      <c r="AB298" s="22"/>
      <c r="AC298" s="22"/>
      <c r="AD298" s="22"/>
    </row>
    <row r="299" spans="23:30" x14ac:dyDescent="0.3">
      <c r="W299" s="1"/>
      <c r="X299" s="48"/>
      <c r="Y299" s="22"/>
      <c r="Z299" s="22"/>
      <c r="AA299" s="22"/>
      <c r="AB299" s="22"/>
      <c r="AC299" s="22"/>
      <c r="AD299" s="22"/>
    </row>
    <row r="300" spans="23:30" x14ac:dyDescent="0.3">
      <c r="W300" s="1"/>
      <c r="X300" s="48"/>
      <c r="Y300" s="22"/>
      <c r="Z300" s="22"/>
      <c r="AA300" s="22"/>
      <c r="AB300" s="22"/>
      <c r="AC300" s="22"/>
      <c r="AD300" s="22"/>
    </row>
    <row r="301" spans="23:30" x14ac:dyDescent="0.3">
      <c r="W301" s="1"/>
      <c r="X301" s="48"/>
      <c r="Y301" s="22"/>
      <c r="Z301" s="22"/>
      <c r="AA301" s="22"/>
      <c r="AB301" s="22"/>
      <c r="AC301" s="22"/>
      <c r="AD301" s="22"/>
    </row>
    <row r="302" spans="23:30" x14ac:dyDescent="0.3">
      <c r="W302" s="1"/>
      <c r="X302" s="48"/>
      <c r="Y302" s="22"/>
      <c r="Z302" s="22"/>
      <c r="AA302" s="22"/>
      <c r="AB302" s="22"/>
      <c r="AC302" s="22"/>
      <c r="AD302" s="22"/>
    </row>
    <row r="303" spans="23:30" x14ac:dyDescent="0.3">
      <c r="W303" s="1"/>
      <c r="X303" s="48"/>
      <c r="Y303" s="22"/>
      <c r="Z303" s="22"/>
      <c r="AA303" s="22"/>
      <c r="AB303" s="22"/>
      <c r="AC303" s="22"/>
      <c r="AD303" s="22"/>
    </row>
    <row r="304" spans="23:30" x14ac:dyDescent="0.3">
      <c r="W304" s="1"/>
      <c r="X304" s="48"/>
      <c r="Y304" s="22"/>
      <c r="Z304" s="22"/>
      <c r="AA304" s="22"/>
      <c r="AB304" s="22"/>
      <c r="AC304" s="22"/>
      <c r="AD304" s="22"/>
    </row>
    <row r="305" spans="23:30" x14ac:dyDescent="0.3">
      <c r="W305" s="1"/>
      <c r="X305" s="48"/>
      <c r="Y305" s="22"/>
      <c r="Z305" s="22"/>
      <c r="AA305" s="22"/>
      <c r="AB305" s="22"/>
      <c r="AC305" s="22"/>
      <c r="AD305" s="22"/>
    </row>
    <row r="306" spans="23:30" x14ac:dyDescent="0.3">
      <c r="W306" s="1"/>
      <c r="X306" s="48"/>
      <c r="Y306" s="22"/>
      <c r="Z306" s="22"/>
      <c r="AA306" s="22"/>
      <c r="AB306" s="22"/>
      <c r="AC306" s="22"/>
      <c r="AD306" s="22"/>
    </row>
    <row r="307" spans="23:30" x14ac:dyDescent="0.3">
      <c r="W307" s="1"/>
      <c r="X307" s="48"/>
      <c r="Y307" s="22"/>
      <c r="Z307" s="22"/>
      <c r="AA307" s="22"/>
      <c r="AB307" s="22"/>
      <c r="AC307" s="22"/>
      <c r="AD307" s="22"/>
    </row>
    <row r="308" spans="23:30" x14ac:dyDescent="0.3">
      <c r="W308" s="1"/>
      <c r="X308" s="48"/>
      <c r="Y308" s="22"/>
      <c r="Z308" s="22"/>
      <c r="AA308" s="22"/>
      <c r="AB308" s="22"/>
      <c r="AC308" s="22"/>
      <c r="AD308" s="22"/>
    </row>
    <row r="309" spans="23:30" x14ac:dyDescent="0.3">
      <c r="W309" s="1"/>
      <c r="X309" s="48"/>
      <c r="Y309" s="22"/>
      <c r="Z309" s="22"/>
      <c r="AA309" s="22"/>
      <c r="AB309" s="22"/>
      <c r="AC309" s="22"/>
      <c r="AD309" s="22"/>
    </row>
    <row r="310" spans="23:30" x14ac:dyDescent="0.3">
      <c r="W310" s="1"/>
      <c r="X310" s="48"/>
      <c r="Y310" s="22"/>
      <c r="Z310" s="22"/>
      <c r="AA310" s="22"/>
      <c r="AB310" s="22"/>
      <c r="AC310" s="22"/>
      <c r="AD310" s="22"/>
    </row>
    <row r="311" spans="23:30" x14ac:dyDescent="0.3">
      <c r="W311" s="1"/>
      <c r="X311" s="48"/>
      <c r="Y311" s="22"/>
      <c r="Z311" s="22"/>
      <c r="AA311" s="22"/>
      <c r="AB311" s="22"/>
      <c r="AC311" s="22"/>
      <c r="AD311" s="22"/>
    </row>
    <row r="312" spans="23:30" x14ac:dyDescent="0.3">
      <c r="W312" s="1"/>
      <c r="X312" s="48"/>
      <c r="Y312" s="22"/>
      <c r="Z312" s="22"/>
      <c r="AA312" s="22"/>
      <c r="AB312" s="22"/>
      <c r="AC312" s="22"/>
      <c r="AD312" s="22"/>
    </row>
    <row r="313" spans="23:30" x14ac:dyDescent="0.3">
      <c r="W313" s="1"/>
      <c r="X313" s="48"/>
      <c r="Y313" s="22"/>
      <c r="Z313" s="22"/>
      <c r="AA313" s="22"/>
      <c r="AB313" s="22"/>
      <c r="AC313" s="22"/>
      <c r="AD313" s="22"/>
    </row>
    <row r="314" spans="23:30" x14ac:dyDescent="0.3">
      <c r="W314" s="1"/>
      <c r="X314" s="48"/>
      <c r="Y314" s="22"/>
      <c r="Z314" s="22"/>
      <c r="AA314" s="22"/>
      <c r="AB314" s="22"/>
      <c r="AC314" s="22"/>
      <c r="AD314" s="22"/>
    </row>
    <row r="315" spans="23:30" x14ac:dyDescent="0.3">
      <c r="W315" s="1"/>
      <c r="X315" s="48"/>
      <c r="Y315" s="22"/>
      <c r="Z315" s="22"/>
      <c r="AA315" s="22"/>
      <c r="AB315" s="22"/>
      <c r="AC315" s="22"/>
      <c r="AD315" s="22"/>
    </row>
    <row r="316" spans="23:30" x14ac:dyDescent="0.3">
      <c r="W316" s="1"/>
      <c r="X316" s="48"/>
      <c r="Y316" s="22"/>
      <c r="Z316" s="22"/>
      <c r="AA316" s="22"/>
      <c r="AB316" s="22"/>
      <c r="AC316" s="22"/>
      <c r="AD316" s="22"/>
    </row>
    <row r="317" spans="23:30" x14ac:dyDescent="0.3">
      <c r="W317" s="1"/>
      <c r="X317" s="48"/>
      <c r="Y317" s="22"/>
      <c r="Z317" s="22"/>
      <c r="AA317" s="22"/>
      <c r="AB317" s="22"/>
      <c r="AC317" s="22"/>
      <c r="AD317" s="22"/>
    </row>
    <row r="318" spans="23:30" x14ac:dyDescent="0.3">
      <c r="W318" s="1"/>
      <c r="X318" s="48"/>
      <c r="Y318" s="22"/>
      <c r="Z318" s="22"/>
      <c r="AA318" s="22"/>
      <c r="AB318" s="22"/>
      <c r="AC318" s="22"/>
      <c r="AD318" s="22"/>
    </row>
    <row r="319" spans="23:30" x14ac:dyDescent="0.3">
      <c r="W319" s="1"/>
      <c r="X319" s="48"/>
      <c r="Y319" s="22"/>
      <c r="Z319" s="22"/>
      <c r="AA319" s="22"/>
      <c r="AB319" s="22"/>
      <c r="AC319" s="22"/>
      <c r="AD319" s="22"/>
    </row>
    <row r="320" spans="23:30" x14ac:dyDescent="0.3">
      <c r="W320" s="1"/>
      <c r="X320" s="48"/>
      <c r="Y320" s="22"/>
      <c r="Z320" s="22"/>
      <c r="AA320" s="22"/>
      <c r="AB320" s="22"/>
      <c r="AC320" s="22"/>
      <c r="AD320" s="22"/>
    </row>
    <row r="321" spans="23:30" x14ac:dyDescent="0.3">
      <c r="W321" s="1"/>
      <c r="X321" s="48"/>
      <c r="Y321" s="22"/>
      <c r="Z321" s="22"/>
      <c r="AA321" s="22"/>
      <c r="AB321" s="22"/>
      <c r="AC321" s="22"/>
      <c r="AD321" s="22"/>
    </row>
    <row r="322" spans="23:30" x14ac:dyDescent="0.3">
      <c r="W322" s="1"/>
      <c r="X322" s="48"/>
      <c r="Y322" s="22"/>
      <c r="Z322" s="22"/>
      <c r="AA322" s="22"/>
      <c r="AB322" s="22"/>
      <c r="AC322" s="22"/>
      <c r="AD322" s="22"/>
    </row>
    <row r="323" spans="23:30" x14ac:dyDescent="0.3">
      <c r="W323" s="1"/>
      <c r="X323" s="48"/>
      <c r="Y323" s="22"/>
      <c r="Z323" s="22"/>
      <c r="AA323" s="22"/>
      <c r="AB323" s="22"/>
      <c r="AC323" s="22"/>
      <c r="AD323" s="22"/>
    </row>
    <row r="324" spans="23:30" x14ac:dyDescent="0.3">
      <c r="W324" s="1"/>
      <c r="X324" s="48"/>
      <c r="Y324" s="22"/>
      <c r="Z324" s="22"/>
      <c r="AA324" s="22"/>
      <c r="AB324" s="22"/>
      <c r="AC324" s="22"/>
      <c r="AD324" s="22"/>
    </row>
    <row r="325" spans="23:30" x14ac:dyDescent="0.3">
      <c r="W325" s="1"/>
      <c r="X325" s="48"/>
      <c r="Y325" s="22"/>
      <c r="Z325" s="22"/>
      <c r="AA325" s="22"/>
      <c r="AB325" s="22"/>
      <c r="AC325" s="22"/>
      <c r="AD325" s="22"/>
    </row>
    <row r="326" spans="23:30" x14ac:dyDescent="0.3">
      <c r="W326" s="1"/>
      <c r="X326" s="48"/>
      <c r="Y326" s="22"/>
      <c r="Z326" s="22"/>
      <c r="AA326" s="22"/>
      <c r="AB326" s="22"/>
      <c r="AC326" s="22"/>
      <c r="AD326" s="22"/>
    </row>
    <row r="327" spans="23:30" x14ac:dyDescent="0.3">
      <c r="W327" s="1"/>
      <c r="X327" s="48"/>
      <c r="Y327" s="22"/>
      <c r="Z327" s="22"/>
      <c r="AA327" s="22"/>
      <c r="AB327" s="22"/>
      <c r="AC327" s="22"/>
      <c r="AD327" s="22"/>
    </row>
    <row r="328" spans="23:30" x14ac:dyDescent="0.3">
      <c r="W328" s="1"/>
      <c r="X328" s="48"/>
      <c r="Y328" s="22"/>
      <c r="Z328" s="22"/>
      <c r="AA328" s="22"/>
      <c r="AB328" s="22"/>
      <c r="AC328" s="22"/>
      <c r="AD328" s="22"/>
    </row>
    <row r="329" spans="23:30" x14ac:dyDescent="0.3">
      <c r="W329" s="1"/>
      <c r="X329" s="48"/>
      <c r="Y329" s="22"/>
      <c r="Z329" s="22"/>
      <c r="AA329" s="22"/>
      <c r="AB329" s="22"/>
      <c r="AC329" s="22"/>
      <c r="AD329" s="22"/>
    </row>
    <row r="330" spans="23:30" x14ac:dyDescent="0.3">
      <c r="W330" s="1"/>
      <c r="X330" s="48"/>
      <c r="Y330" s="22"/>
      <c r="Z330" s="22"/>
      <c r="AA330" s="22"/>
      <c r="AB330" s="22"/>
      <c r="AC330" s="22"/>
      <c r="AD330" s="22"/>
    </row>
    <row r="331" spans="23:30" x14ac:dyDescent="0.3">
      <c r="W331" s="1"/>
      <c r="X331" s="48"/>
      <c r="Y331" s="22"/>
      <c r="Z331" s="22"/>
      <c r="AA331" s="22"/>
      <c r="AB331" s="22"/>
      <c r="AC331" s="22"/>
      <c r="AD331" s="22"/>
    </row>
    <row r="332" spans="23:30" x14ac:dyDescent="0.3">
      <c r="W332" s="1"/>
      <c r="X332" s="48"/>
      <c r="Y332" s="22"/>
      <c r="Z332" s="22"/>
      <c r="AA332" s="22"/>
      <c r="AB332" s="22"/>
      <c r="AC332" s="22"/>
      <c r="AD332" s="22"/>
    </row>
    <row r="333" spans="23:30" x14ac:dyDescent="0.3">
      <c r="W333" s="1"/>
      <c r="X333" s="48"/>
      <c r="Y333" s="22"/>
      <c r="Z333" s="22"/>
      <c r="AA333" s="22"/>
      <c r="AB333" s="22"/>
      <c r="AC333" s="22"/>
      <c r="AD333" s="22"/>
    </row>
    <row r="334" spans="23:30" x14ac:dyDescent="0.3">
      <c r="W334" s="1"/>
      <c r="X334" s="48"/>
      <c r="Y334" s="22"/>
      <c r="Z334" s="22"/>
      <c r="AA334" s="22"/>
      <c r="AB334" s="22"/>
      <c r="AC334" s="22"/>
      <c r="AD334" s="22"/>
    </row>
    <row r="335" spans="23:30" x14ac:dyDescent="0.3">
      <c r="W335" s="1"/>
      <c r="X335" s="48"/>
      <c r="Y335" s="22"/>
      <c r="Z335" s="22"/>
      <c r="AA335" s="22"/>
      <c r="AB335" s="22"/>
      <c r="AC335" s="22"/>
      <c r="AD335" s="22"/>
    </row>
    <row r="336" spans="23:30" x14ac:dyDescent="0.3">
      <c r="W336" s="1"/>
      <c r="X336" s="48"/>
      <c r="Y336" s="22"/>
      <c r="Z336" s="22"/>
      <c r="AA336" s="22"/>
      <c r="AB336" s="22"/>
      <c r="AC336" s="22"/>
      <c r="AD336" s="22"/>
    </row>
    <row r="337" spans="23:30" x14ac:dyDescent="0.3">
      <c r="W337" s="1"/>
      <c r="X337" s="48"/>
      <c r="Y337" s="22"/>
      <c r="Z337" s="22"/>
      <c r="AA337" s="22"/>
      <c r="AB337" s="22"/>
      <c r="AC337" s="22"/>
      <c r="AD337" s="22"/>
    </row>
    <row r="338" spans="23:30" x14ac:dyDescent="0.3">
      <c r="W338" s="1"/>
      <c r="X338" s="48"/>
      <c r="Y338" s="22"/>
      <c r="Z338" s="22"/>
      <c r="AA338" s="22"/>
      <c r="AB338" s="22"/>
      <c r="AC338" s="22"/>
      <c r="AD338" s="22"/>
    </row>
    <row r="339" spans="23:30" x14ac:dyDescent="0.3">
      <c r="W339" s="1"/>
      <c r="X339" s="48"/>
      <c r="Y339" s="22"/>
      <c r="Z339" s="22"/>
      <c r="AA339" s="22"/>
      <c r="AB339" s="22"/>
      <c r="AC339" s="22"/>
      <c r="AD339" s="22"/>
    </row>
    <row r="340" spans="23:30" x14ac:dyDescent="0.3">
      <c r="W340" s="1"/>
      <c r="X340" s="48"/>
      <c r="Y340" s="22"/>
      <c r="Z340" s="22"/>
      <c r="AA340" s="22"/>
      <c r="AB340" s="22"/>
      <c r="AC340" s="22"/>
      <c r="AD340" s="22"/>
    </row>
    <row r="341" spans="23:30" x14ac:dyDescent="0.3">
      <c r="W341" s="1"/>
      <c r="X341" s="48"/>
      <c r="Y341" s="22"/>
      <c r="Z341" s="22"/>
      <c r="AA341" s="22"/>
      <c r="AB341" s="22"/>
      <c r="AC341" s="22"/>
      <c r="AD341" s="22"/>
    </row>
    <row r="342" spans="23:30" x14ac:dyDescent="0.3">
      <c r="W342" s="1"/>
      <c r="X342" s="48"/>
      <c r="Y342" s="22"/>
      <c r="Z342" s="22"/>
      <c r="AA342" s="22"/>
      <c r="AB342" s="22"/>
      <c r="AC342" s="22"/>
      <c r="AD342" s="22"/>
    </row>
    <row r="343" spans="23:30" x14ac:dyDescent="0.3">
      <c r="W343" s="1"/>
      <c r="X343" s="48"/>
      <c r="Y343" s="22"/>
      <c r="Z343" s="22"/>
      <c r="AA343" s="22"/>
      <c r="AB343" s="22"/>
      <c r="AC343" s="22"/>
      <c r="AD343" s="22"/>
    </row>
    <row r="344" spans="23:30" x14ac:dyDescent="0.3">
      <c r="W344" s="1"/>
      <c r="X344" s="48"/>
      <c r="Y344" s="22"/>
      <c r="Z344" s="22"/>
      <c r="AA344" s="22"/>
      <c r="AB344" s="22"/>
      <c r="AC344" s="22"/>
      <c r="AD344" s="22"/>
    </row>
    <row r="345" spans="23:30" x14ac:dyDescent="0.3">
      <c r="W345" s="1"/>
      <c r="X345" s="48"/>
      <c r="Y345" s="22"/>
      <c r="Z345" s="22"/>
      <c r="AA345" s="22"/>
      <c r="AB345" s="22"/>
      <c r="AC345" s="22"/>
      <c r="AD345" s="22"/>
    </row>
    <row r="346" spans="23:30" x14ac:dyDescent="0.3">
      <c r="W346" s="1"/>
      <c r="X346" s="48"/>
      <c r="Y346" s="22"/>
      <c r="Z346" s="22"/>
      <c r="AA346" s="22"/>
      <c r="AB346" s="22"/>
      <c r="AC346" s="22"/>
      <c r="AD346" s="22"/>
    </row>
    <row r="347" spans="23:30" x14ac:dyDescent="0.3">
      <c r="W347" s="1"/>
      <c r="X347" s="48"/>
      <c r="Y347" s="22"/>
      <c r="Z347" s="22"/>
      <c r="AA347" s="22"/>
      <c r="AB347" s="22"/>
      <c r="AC347" s="22"/>
      <c r="AD347" s="22"/>
    </row>
    <row r="348" spans="23:30" x14ac:dyDescent="0.3">
      <c r="W348" s="1"/>
      <c r="X348" s="48"/>
      <c r="Y348" s="22"/>
      <c r="Z348" s="22"/>
      <c r="AA348" s="22"/>
      <c r="AB348" s="22"/>
      <c r="AC348" s="22"/>
      <c r="AD348" s="22"/>
    </row>
    <row r="349" spans="23:30" x14ac:dyDescent="0.3">
      <c r="W349" s="1"/>
      <c r="X349" s="48"/>
      <c r="Y349" s="22"/>
      <c r="Z349" s="22"/>
      <c r="AA349" s="22"/>
      <c r="AB349" s="22"/>
      <c r="AC349" s="22"/>
      <c r="AD349" s="22"/>
    </row>
    <row r="350" spans="23:30" x14ac:dyDescent="0.3">
      <c r="W350" s="1"/>
      <c r="X350" s="48"/>
      <c r="Y350" s="22"/>
      <c r="Z350" s="22"/>
      <c r="AA350" s="22"/>
      <c r="AB350" s="22"/>
      <c r="AC350" s="22"/>
      <c r="AD350" s="22"/>
    </row>
    <row r="351" spans="23:30" x14ac:dyDescent="0.3">
      <c r="W351" s="1"/>
      <c r="X351" s="48"/>
      <c r="Y351" s="22"/>
      <c r="Z351" s="22"/>
      <c r="AA351" s="22"/>
      <c r="AB351" s="22"/>
      <c r="AC351" s="22"/>
      <c r="AD351" s="22"/>
    </row>
    <row r="352" spans="23:30" x14ac:dyDescent="0.3">
      <c r="W352" s="1"/>
      <c r="X352" s="48"/>
      <c r="Y352" s="22"/>
      <c r="Z352" s="22"/>
      <c r="AA352" s="22"/>
      <c r="AB352" s="22"/>
      <c r="AC352" s="22"/>
      <c r="AD352" s="22"/>
    </row>
    <row r="353" spans="23:30" x14ac:dyDescent="0.3">
      <c r="W353" s="1"/>
      <c r="X353" s="48"/>
      <c r="Y353" s="22"/>
      <c r="Z353" s="22"/>
      <c r="AA353" s="22"/>
      <c r="AB353" s="22"/>
      <c r="AC353" s="22"/>
      <c r="AD353" s="22"/>
    </row>
    <row r="354" spans="23:30" x14ac:dyDescent="0.3">
      <c r="W354" s="1"/>
      <c r="X354" s="48"/>
      <c r="Y354" s="22"/>
      <c r="Z354" s="22"/>
      <c r="AA354" s="22"/>
      <c r="AB354" s="22"/>
      <c r="AC354" s="22"/>
      <c r="AD354" s="22"/>
    </row>
    <row r="355" spans="23:30" x14ac:dyDescent="0.3">
      <c r="W355" s="1"/>
      <c r="X355" s="48"/>
      <c r="Y355" s="22"/>
      <c r="Z355" s="22"/>
      <c r="AA355" s="22"/>
      <c r="AB355" s="22"/>
      <c r="AC355" s="22"/>
      <c r="AD355" s="22"/>
    </row>
    <row r="356" spans="23:30" x14ac:dyDescent="0.3">
      <c r="W356" s="1"/>
      <c r="X356" s="48"/>
      <c r="Y356" s="22"/>
      <c r="Z356" s="22"/>
      <c r="AA356" s="22"/>
      <c r="AB356" s="22"/>
      <c r="AC356" s="22"/>
      <c r="AD356" s="22"/>
    </row>
    <row r="357" spans="23:30" x14ac:dyDescent="0.3">
      <c r="W357" s="1"/>
      <c r="X357" s="48"/>
      <c r="Y357" s="22"/>
      <c r="Z357" s="22"/>
      <c r="AA357" s="22"/>
      <c r="AB357" s="22"/>
      <c r="AC357" s="22"/>
      <c r="AD357" s="22"/>
    </row>
    <row r="358" spans="23:30" x14ac:dyDescent="0.3">
      <c r="W358" s="1"/>
      <c r="X358" s="48"/>
      <c r="Y358" s="22"/>
      <c r="Z358" s="22"/>
      <c r="AA358" s="22"/>
      <c r="AB358" s="22"/>
      <c r="AC358" s="22"/>
      <c r="AD358" s="22"/>
    </row>
    <row r="359" spans="23:30" x14ac:dyDescent="0.3">
      <c r="W359" s="1"/>
      <c r="X359" s="48"/>
      <c r="Y359" s="22"/>
      <c r="Z359" s="22"/>
      <c r="AA359" s="22"/>
      <c r="AB359" s="22"/>
      <c r="AC359" s="22"/>
      <c r="AD359" s="22"/>
    </row>
    <row r="360" spans="23:30" x14ac:dyDescent="0.3">
      <c r="W360" s="1"/>
      <c r="X360" s="48"/>
      <c r="Y360" s="22"/>
      <c r="Z360" s="22"/>
      <c r="AA360" s="22"/>
      <c r="AB360" s="22"/>
      <c r="AC360" s="22"/>
      <c r="AD360" s="22"/>
    </row>
    <row r="361" spans="23:30" x14ac:dyDescent="0.3">
      <c r="W361" s="1"/>
      <c r="X361" s="48"/>
      <c r="Y361" s="22"/>
      <c r="Z361" s="22"/>
      <c r="AA361" s="22"/>
      <c r="AB361" s="22"/>
      <c r="AC361" s="22"/>
      <c r="AD361" s="22"/>
    </row>
    <row r="362" spans="23:30" x14ac:dyDescent="0.3">
      <c r="W362" s="1"/>
      <c r="X362" s="48"/>
      <c r="Y362" s="22"/>
      <c r="Z362" s="22"/>
      <c r="AA362" s="22"/>
      <c r="AB362" s="22"/>
      <c r="AC362" s="22"/>
      <c r="AD362" s="22"/>
    </row>
    <row r="363" spans="23:30" x14ac:dyDescent="0.3">
      <c r="W363" s="1"/>
      <c r="X363" s="48"/>
      <c r="Y363" s="22"/>
      <c r="Z363" s="22"/>
      <c r="AA363" s="22"/>
      <c r="AB363" s="22"/>
      <c r="AC363" s="22"/>
      <c r="AD363" s="22"/>
    </row>
    <row r="364" spans="23:30" x14ac:dyDescent="0.3">
      <c r="W364" s="1"/>
      <c r="X364" s="48"/>
      <c r="Y364" s="22"/>
      <c r="Z364" s="22"/>
      <c r="AA364" s="22"/>
      <c r="AB364" s="22"/>
      <c r="AC364" s="22"/>
      <c r="AD364" s="22"/>
    </row>
    <row r="365" spans="23:30" x14ac:dyDescent="0.3">
      <c r="W365" s="1"/>
      <c r="X365" s="48"/>
      <c r="Y365" s="22"/>
      <c r="Z365" s="22"/>
      <c r="AA365" s="22"/>
      <c r="AB365" s="22"/>
      <c r="AC365" s="22"/>
      <c r="AD365" s="22"/>
    </row>
    <row r="366" spans="23:30" x14ac:dyDescent="0.3">
      <c r="W366" s="1"/>
      <c r="X366" s="48"/>
      <c r="Y366" s="22"/>
      <c r="Z366" s="22"/>
      <c r="AA366" s="22"/>
      <c r="AB366" s="22"/>
      <c r="AC366" s="22"/>
      <c r="AD366" s="22"/>
    </row>
    <row r="367" spans="23:30" x14ac:dyDescent="0.3">
      <c r="W367" s="1"/>
      <c r="X367" s="48"/>
      <c r="Y367" s="22"/>
      <c r="Z367" s="22"/>
      <c r="AA367" s="22"/>
      <c r="AB367" s="22"/>
      <c r="AC367" s="22"/>
      <c r="AD367" s="22"/>
    </row>
    <row r="368" spans="23:30" x14ac:dyDescent="0.3">
      <c r="W368" s="1"/>
      <c r="X368" s="48"/>
      <c r="Y368" s="22"/>
      <c r="Z368" s="22"/>
      <c r="AA368" s="22"/>
      <c r="AB368" s="22"/>
      <c r="AC368" s="22"/>
      <c r="AD368" s="22"/>
    </row>
    <row r="369" spans="23:30" x14ac:dyDescent="0.3">
      <c r="W369" s="1"/>
      <c r="X369" s="48"/>
      <c r="Y369" s="22"/>
      <c r="Z369" s="22"/>
      <c r="AA369" s="22"/>
      <c r="AB369" s="22"/>
      <c r="AC369" s="22"/>
      <c r="AD369" s="22"/>
    </row>
    <row r="370" spans="23:30" x14ac:dyDescent="0.3">
      <c r="W370" s="1"/>
      <c r="X370" s="48"/>
      <c r="Y370" s="22"/>
      <c r="Z370" s="22"/>
      <c r="AA370" s="22"/>
      <c r="AB370" s="22"/>
      <c r="AC370" s="22"/>
      <c r="AD370" s="22"/>
    </row>
    <row r="371" spans="23:30" x14ac:dyDescent="0.3">
      <c r="W371" s="1"/>
      <c r="X371" s="48"/>
      <c r="Y371" s="22"/>
      <c r="Z371" s="22"/>
      <c r="AA371" s="22"/>
      <c r="AB371" s="22"/>
      <c r="AC371" s="22"/>
      <c r="AD371" s="22"/>
    </row>
    <row r="372" spans="23:30" x14ac:dyDescent="0.3">
      <c r="W372" s="1"/>
      <c r="X372" s="48"/>
      <c r="Y372" s="22"/>
      <c r="Z372" s="22"/>
      <c r="AA372" s="22"/>
      <c r="AB372" s="22"/>
      <c r="AC372" s="22"/>
      <c r="AD372" s="22"/>
    </row>
    <row r="373" spans="23:30" x14ac:dyDescent="0.3">
      <c r="W373" s="1"/>
      <c r="X373" s="48"/>
      <c r="Y373" s="22"/>
      <c r="Z373" s="22"/>
      <c r="AA373" s="22"/>
      <c r="AB373" s="22"/>
      <c r="AC373" s="22"/>
      <c r="AD373" s="22"/>
    </row>
    <row r="374" spans="23:30" x14ac:dyDescent="0.3">
      <c r="W374" s="1"/>
      <c r="X374" s="48"/>
      <c r="Y374" s="22"/>
      <c r="Z374" s="22"/>
      <c r="AA374" s="22"/>
      <c r="AB374" s="22"/>
      <c r="AC374" s="22"/>
      <c r="AD374" s="22"/>
    </row>
    <row r="375" spans="23:30" x14ac:dyDescent="0.3">
      <c r="W375" s="1"/>
      <c r="X375" s="48"/>
      <c r="Y375" s="22"/>
      <c r="Z375" s="22"/>
      <c r="AA375" s="22"/>
      <c r="AB375" s="22"/>
      <c r="AC375" s="22"/>
      <c r="AD375" s="22"/>
    </row>
    <row r="376" spans="23:30" x14ac:dyDescent="0.3">
      <c r="W376" s="1"/>
      <c r="X376" s="48"/>
      <c r="Y376" s="22"/>
      <c r="Z376" s="22"/>
      <c r="AA376" s="22"/>
      <c r="AB376" s="22"/>
      <c r="AC376" s="22"/>
      <c r="AD376" s="22"/>
    </row>
    <row r="377" spans="23:30" x14ac:dyDescent="0.3">
      <c r="W377" s="1"/>
      <c r="X377" s="48"/>
      <c r="Y377" s="22"/>
      <c r="Z377" s="22"/>
      <c r="AA377" s="22"/>
      <c r="AB377" s="22"/>
      <c r="AC377" s="22"/>
      <c r="AD377" s="22"/>
    </row>
    <row r="378" spans="23:30" x14ac:dyDescent="0.3">
      <c r="W378" s="1"/>
      <c r="X378" s="48"/>
      <c r="Y378" s="22"/>
      <c r="Z378" s="22"/>
      <c r="AA378" s="22"/>
      <c r="AB378" s="22"/>
      <c r="AC378" s="22"/>
      <c r="AD378" s="22"/>
    </row>
    <row r="379" spans="23:30" x14ac:dyDescent="0.3">
      <c r="W379" s="1"/>
      <c r="X379" s="48"/>
      <c r="Y379" s="22"/>
      <c r="Z379" s="22"/>
      <c r="AA379" s="22"/>
      <c r="AB379" s="22"/>
      <c r="AC379" s="22"/>
      <c r="AD379" s="22"/>
    </row>
    <row r="380" spans="23:30" x14ac:dyDescent="0.3">
      <c r="W380" s="1"/>
      <c r="X380" s="48"/>
      <c r="Y380" s="22"/>
      <c r="Z380" s="22"/>
      <c r="AA380" s="22"/>
      <c r="AB380" s="22"/>
      <c r="AC380" s="22"/>
      <c r="AD380" s="22"/>
    </row>
    <row r="381" spans="23:30" x14ac:dyDescent="0.3">
      <c r="W381" s="1"/>
      <c r="X381" s="48"/>
      <c r="Y381" s="22"/>
      <c r="Z381" s="22"/>
      <c r="AA381" s="22"/>
      <c r="AB381" s="22"/>
      <c r="AC381" s="22"/>
      <c r="AD381" s="22"/>
    </row>
    <row r="382" spans="23:30" x14ac:dyDescent="0.3">
      <c r="W382" s="1"/>
      <c r="X382" s="48"/>
      <c r="Y382" s="22"/>
      <c r="Z382" s="22"/>
      <c r="AA382" s="22"/>
      <c r="AB382" s="22"/>
      <c r="AC382" s="22"/>
      <c r="AD382" s="22"/>
    </row>
    <row r="383" spans="23:30" x14ac:dyDescent="0.3">
      <c r="W383" s="1"/>
      <c r="X383" s="48"/>
      <c r="Y383" s="22"/>
      <c r="Z383" s="22"/>
      <c r="AA383" s="22"/>
      <c r="AB383" s="22"/>
      <c r="AC383" s="22"/>
      <c r="AD383" s="22"/>
    </row>
    <row r="384" spans="23:30" x14ac:dyDescent="0.3">
      <c r="W384" s="1"/>
      <c r="X384" s="48"/>
      <c r="Y384" s="22"/>
      <c r="Z384" s="22"/>
      <c r="AA384" s="22"/>
      <c r="AB384" s="22"/>
      <c r="AC384" s="22"/>
      <c r="AD384" s="22"/>
    </row>
    <row r="385" spans="23:30" x14ac:dyDescent="0.3">
      <c r="W385" s="1"/>
      <c r="X385" s="48"/>
      <c r="Y385" s="22"/>
      <c r="Z385" s="22"/>
      <c r="AA385" s="22"/>
      <c r="AB385" s="22"/>
      <c r="AC385" s="22"/>
      <c r="AD385" s="22"/>
    </row>
    <row r="386" spans="23:30" x14ac:dyDescent="0.3">
      <c r="W386" s="1"/>
      <c r="X386" s="48"/>
      <c r="Y386" s="22"/>
      <c r="Z386" s="22"/>
      <c r="AA386" s="22"/>
      <c r="AB386" s="22"/>
      <c r="AC386" s="22"/>
      <c r="AD386" s="22"/>
    </row>
    <row r="387" spans="23:30" x14ac:dyDescent="0.3">
      <c r="W387" s="1"/>
      <c r="X387" s="48"/>
      <c r="Y387" s="22"/>
      <c r="Z387" s="22"/>
      <c r="AA387" s="22"/>
      <c r="AB387" s="22"/>
      <c r="AC387" s="22"/>
      <c r="AD387" s="22"/>
    </row>
    <row r="388" spans="23:30" x14ac:dyDescent="0.3">
      <c r="W388" s="1"/>
      <c r="X388" s="48"/>
      <c r="Y388" s="22"/>
      <c r="Z388" s="22"/>
      <c r="AA388" s="22"/>
      <c r="AB388" s="22"/>
      <c r="AC388" s="22"/>
      <c r="AD388" s="22"/>
    </row>
    <row r="389" spans="23:30" x14ac:dyDescent="0.3">
      <c r="W389" s="1"/>
      <c r="X389" s="48"/>
      <c r="Y389" s="22"/>
      <c r="Z389" s="22"/>
      <c r="AA389" s="22"/>
      <c r="AB389" s="22"/>
      <c r="AC389" s="22"/>
      <c r="AD389" s="22"/>
    </row>
    <row r="390" spans="23:30" x14ac:dyDescent="0.3">
      <c r="W390" s="1"/>
      <c r="X390" s="48"/>
      <c r="Y390" s="22"/>
      <c r="Z390" s="22"/>
      <c r="AA390" s="22"/>
      <c r="AB390" s="22"/>
      <c r="AC390" s="22"/>
      <c r="AD390" s="22"/>
    </row>
    <row r="391" spans="23:30" x14ac:dyDescent="0.3">
      <c r="W391" s="1"/>
      <c r="X391" s="48"/>
      <c r="Y391" s="22"/>
      <c r="Z391" s="22"/>
      <c r="AA391" s="22"/>
      <c r="AB391" s="22"/>
      <c r="AC391" s="22"/>
      <c r="AD391" s="22"/>
    </row>
    <row r="392" spans="23:30" x14ac:dyDescent="0.3">
      <c r="W392" s="1"/>
      <c r="X392" s="48"/>
      <c r="Y392" s="22"/>
      <c r="Z392" s="22"/>
      <c r="AA392" s="22"/>
      <c r="AB392" s="22"/>
      <c r="AC392" s="22"/>
      <c r="AD392" s="22"/>
    </row>
    <row r="393" spans="23:30" x14ac:dyDescent="0.3">
      <c r="W393" s="1"/>
      <c r="X393" s="48"/>
      <c r="Y393" s="22"/>
      <c r="Z393" s="22"/>
      <c r="AA393" s="22"/>
      <c r="AB393" s="22"/>
      <c r="AC393" s="22"/>
      <c r="AD393" s="22"/>
    </row>
    <row r="394" spans="23:30" x14ac:dyDescent="0.3">
      <c r="W394" s="1"/>
      <c r="X394" s="48"/>
      <c r="Y394" s="22"/>
      <c r="Z394" s="22"/>
      <c r="AA394" s="22"/>
      <c r="AB394" s="22"/>
      <c r="AC394" s="22"/>
      <c r="AD394" s="22"/>
    </row>
    <row r="395" spans="23:30" x14ac:dyDescent="0.3">
      <c r="W395" s="1"/>
      <c r="X395" s="48"/>
      <c r="Y395" s="22"/>
      <c r="Z395" s="22"/>
      <c r="AA395" s="22"/>
      <c r="AB395" s="22"/>
      <c r="AC395" s="22"/>
      <c r="AD395" s="22"/>
    </row>
    <row r="396" spans="23:30" x14ac:dyDescent="0.3">
      <c r="W396" s="1"/>
      <c r="X396" s="48"/>
      <c r="Y396" s="22"/>
      <c r="Z396" s="22"/>
      <c r="AA396" s="22"/>
      <c r="AB396" s="22"/>
      <c r="AC396" s="22"/>
      <c r="AD396" s="22"/>
    </row>
    <row r="397" spans="23:30" x14ac:dyDescent="0.3">
      <c r="W397" s="1"/>
      <c r="X397" s="48"/>
      <c r="Y397" s="22"/>
      <c r="Z397" s="22"/>
      <c r="AA397" s="22"/>
      <c r="AB397" s="22"/>
      <c r="AC397" s="22"/>
      <c r="AD397" s="22"/>
    </row>
    <row r="398" spans="23:30" x14ac:dyDescent="0.3">
      <c r="W398" s="1"/>
      <c r="X398" s="48"/>
      <c r="Y398" s="22"/>
      <c r="Z398" s="22"/>
      <c r="AA398" s="22"/>
      <c r="AB398" s="22"/>
      <c r="AC398" s="22"/>
      <c r="AD398" s="22"/>
    </row>
    <row r="399" spans="23:30" x14ac:dyDescent="0.3">
      <c r="W399" s="1"/>
      <c r="X399" s="48"/>
      <c r="Y399" s="22"/>
      <c r="Z399" s="22"/>
      <c r="AA399" s="22"/>
      <c r="AB399" s="22"/>
      <c r="AC399" s="22"/>
      <c r="AD399" s="22"/>
    </row>
    <row r="400" spans="23:30" x14ac:dyDescent="0.3">
      <c r="W400" s="1"/>
      <c r="X400" s="48"/>
      <c r="Y400" s="22"/>
      <c r="Z400" s="22"/>
      <c r="AA400" s="22"/>
      <c r="AB400" s="22"/>
      <c r="AC400" s="22"/>
      <c r="AD400" s="22"/>
    </row>
    <row r="401" spans="23:30" x14ac:dyDescent="0.3">
      <c r="W401" s="1"/>
      <c r="X401" s="48"/>
      <c r="Y401" s="22"/>
      <c r="Z401" s="22"/>
      <c r="AA401" s="22"/>
      <c r="AB401" s="22"/>
      <c r="AC401" s="22"/>
      <c r="AD401" s="22"/>
    </row>
    <row r="402" spans="23:30" x14ac:dyDescent="0.3">
      <c r="W402" s="1"/>
      <c r="X402" s="48"/>
      <c r="Y402" s="22"/>
      <c r="Z402" s="22"/>
      <c r="AA402" s="22"/>
      <c r="AB402" s="22"/>
      <c r="AC402" s="22"/>
      <c r="AD402" s="22"/>
    </row>
    <row r="403" spans="23:30" x14ac:dyDescent="0.3">
      <c r="W403" s="1"/>
      <c r="X403" s="48"/>
      <c r="Y403" s="22"/>
      <c r="Z403" s="22"/>
      <c r="AA403" s="22"/>
      <c r="AB403" s="22"/>
      <c r="AC403" s="22"/>
      <c r="AD403" s="22"/>
    </row>
    <row r="404" spans="23:30" x14ac:dyDescent="0.3">
      <c r="W404" s="1"/>
      <c r="X404" s="48"/>
      <c r="Y404" s="22"/>
      <c r="Z404" s="22"/>
      <c r="AA404" s="22"/>
      <c r="AB404" s="22"/>
      <c r="AC404" s="22"/>
      <c r="AD404" s="22"/>
    </row>
    <row r="405" spans="23:30" x14ac:dyDescent="0.3">
      <c r="W405" s="1"/>
      <c r="X405" s="48"/>
      <c r="Y405" s="22"/>
      <c r="Z405" s="22"/>
      <c r="AA405" s="22"/>
      <c r="AB405" s="22"/>
      <c r="AC405" s="22"/>
      <c r="AD405" s="22"/>
    </row>
    <row r="406" spans="23:30" x14ac:dyDescent="0.3">
      <c r="W406" s="1"/>
      <c r="X406" s="48"/>
      <c r="Y406" s="22"/>
      <c r="Z406" s="22"/>
      <c r="AA406" s="22"/>
      <c r="AB406" s="22"/>
      <c r="AC406" s="22"/>
      <c r="AD406" s="22"/>
    </row>
    <row r="407" spans="23:30" x14ac:dyDescent="0.3">
      <c r="W407" s="1"/>
      <c r="X407" s="48"/>
      <c r="Y407" s="22"/>
      <c r="Z407" s="22"/>
      <c r="AA407" s="22"/>
      <c r="AB407" s="22"/>
      <c r="AC407" s="22"/>
      <c r="AD407" s="22"/>
    </row>
    <row r="408" spans="23:30" x14ac:dyDescent="0.3">
      <c r="W408" s="1"/>
      <c r="X408" s="48"/>
      <c r="Y408" s="22"/>
      <c r="Z408" s="22"/>
      <c r="AA408" s="22"/>
      <c r="AB408" s="22"/>
      <c r="AC408" s="22"/>
      <c r="AD408" s="22"/>
    </row>
    <row r="409" spans="23:30" x14ac:dyDescent="0.3">
      <c r="W409" s="1"/>
      <c r="X409" s="48"/>
      <c r="Y409" s="22"/>
      <c r="Z409" s="22"/>
      <c r="AA409" s="22"/>
      <c r="AB409" s="22"/>
      <c r="AC409" s="22"/>
      <c r="AD409" s="22"/>
    </row>
    <row r="410" spans="23:30" x14ac:dyDescent="0.3">
      <c r="W410" s="1"/>
      <c r="X410" s="48"/>
      <c r="Y410" s="22"/>
      <c r="Z410" s="22"/>
      <c r="AA410" s="22"/>
      <c r="AB410" s="22"/>
      <c r="AC410" s="22"/>
      <c r="AD410" s="22"/>
    </row>
    <row r="411" spans="23:30" x14ac:dyDescent="0.3">
      <c r="W411" s="1"/>
      <c r="X411" s="48"/>
      <c r="Y411" s="22"/>
      <c r="Z411" s="22"/>
      <c r="AA411" s="22"/>
      <c r="AB411" s="22"/>
      <c r="AC411" s="22"/>
      <c r="AD411" s="22"/>
    </row>
    <row r="412" spans="23:30" x14ac:dyDescent="0.3">
      <c r="W412" s="1"/>
      <c r="X412" s="48"/>
      <c r="Y412" s="22"/>
      <c r="Z412" s="22"/>
      <c r="AA412" s="22"/>
      <c r="AB412" s="22"/>
      <c r="AC412" s="22"/>
      <c r="AD412" s="22"/>
    </row>
    <row r="413" spans="23:30" x14ac:dyDescent="0.3">
      <c r="W413" s="1"/>
      <c r="X413" s="48"/>
      <c r="Y413" s="22"/>
      <c r="Z413" s="22"/>
      <c r="AA413" s="22"/>
      <c r="AB413" s="22"/>
      <c r="AC413" s="22"/>
      <c r="AD413" s="22"/>
    </row>
    <row r="414" spans="23:30" x14ac:dyDescent="0.3">
      <c r="W414" s="1"/>
      <c r="X414" s="48"/>
      <c r="Y414" s="22"/>
      <c r="Z414" s="22"/>
      <c r="AA414" s="22"/>
      <c r="AB414" s="22"/>
      <c r="AC414" s="22"/>
      <c r="AD414" s="22"/>
    </row>
    <row r="415" spans="23:30" x14ac:dyDescent="0.3">
      <c r="W415" s="1"/>
      <c r="X415" s="48"/>
      <c r="Y415" s="22"/>
      <c r="Z415" s="22"/>
      <c r="AA415" s="22"/>
      <c r="AB415" s="22"/>
      <c r="AC415" s="22"/>
      <c r="AD415" s="22"/>
    </row>
    <row r="416" spans="23:30" x14ac:dyDescent="0.3">
      <c r="W416" s="1"/>
      <c r="X416" s="48"/>
      <c r="Y416" s="22"/>
      <c r="Z416" s="22"/>
      <c r="AA416" s="22"/>
      <c r="AB416" s="22"/>
      <c r="AC416" s="22"/>
      <c r="AD416" s="22"/>
    </row>
    <row r="417" spans="23:30" x14ac:dyDescent="0.3">
      <c r="W417" s="1"/>
      <c r="X417" s="48"/>
      <c r="Y417" s="22"/>
      <c r="Z417" s="22"/>
      <c r="AA417" s="22"/>
      <c r="AB417" s="22"/>
      <c r="AC417" s="22"/>
      <c r="AD417" s="22"/>
    </row>
    <row r="418" spans="23:30" x14ac:dyDescent="0.3">
      <c r="W418" s="1"/>
      <c r="X418" s="48"/>
      <c r="Y418" s="22"/>
      <c r="Z418" s="22"/>
      <c r="AA418" s="22"/>
      <c r="AB418" s="22"/>
      <c r="AC418" s="22"/>
      <c r="AD418" s="22"/>
    </row>
    <row r="419" spans="23:30" x14ac:dyDescent="0.3">
      <c r="W419" s="1"/>
      <c r="X419" s="48"/>
      <c r="Y419" s="22"/>
      <c r="Z419" s="22"/>
      <c r="AA419" s="22"/>
      <c r="AB419" s="22"/>
      <c r="AC419" s="22"/>
      <c r="AD419" s="22"/>
    </row>
    <row r="420" spans="23:30" x14ac:dyDescent="0.3">
      <c r="W420" s="1"/>
      <c r="X420" s="48"/>
      <c r="Y420" s="22"/>
      <c r="Z420" s="22"/>
      <c r="AA420" s="22"/>
      <c r="AB420" s="22"/>
      <c r="AC420" s="22"/>
      <c r="AD420" s="22"/>
    </row>
    <row r="421" spans="23:30" x14ac:dyDescent="0.3">
      <c r="W421" s="1"/>
      <c r="X421" s="48"/>
      <c r="Y421" s="22"/>
      <c r="Z421" s="22"/>
      <c r="AA421" s="22"/>
      <c r="AB421" s="22"/>
      <c r="AC421" s="22"/>
      <c r="AD421" s="22"/>
    </row>
    <row r="422" spans="23:30" x14ac:dyDescent="0.3">
      <c r="W422" s="1"/>
      <c r="X422" s="48"/>
      <c r="Y422" s="22"/>
      <c r="Z422" s="22"/>
      <c r="AA422" s="22"/>
      <c r="AB422" s="22"/>
      <c r="AC422" s="22"/>
      <c r="AD422" s="22"/>
    </row>
    <row r="423" spans="23:30" x14ac:dyDescent="0.3">
      <c r="W423" s="1"/>
      <c r="X423" s="48"/>
      <c r="Y423" s="22"/>
      <c r="Z423" s="22"/>
      <c r="AA423" s="22"/>
      <c r="AB423" s="22"/>
      <c r="AC423" s="22"/>
      <c r="AD423" s="22"/>
    </row>
    <row r="424" spans="23:30" x14ac:dyDescent="0.3">
      <c r="W424" s="1"/>
      <c r="X424" s="48"/>
      <c r="Y424" s="22"/>
      <c r="Z424" s="22"/>
      <c r="AA424" s="22"/>
      <c r="AB424" s="22"/>
      <c r="AC424" s="22"/>
      <c r="AD424" s="22"/>
    </row>
    <row r="425" spans="23:30" x14ac:dyDescent="0.3">
      <c r="W425" s="1"/>
      <c r="X425" s="48"/>
      <c r="Y425" s="22"/>
      <c r="Z425" s="22"/>
      <c r="AA425" s="22"/>
      <c r="AB425" s="22"/>
      <c r="AC425" s="22"/>
      <c r="AD425" s="22"/>
    </row>
    <row r="426" spans="23:30" x14ac:dyDescent="0.3">
      <c r="W426" s="1"/>
      <c r="X426" s="48"/>
      <c r="Y426" s="22"/>
      <c r="Z426" s="22"/>
      <c r="AA426" s="22"/>
      <c r="AB426" s="22"/>
      <c r="AC426" s="22"/>
      <c r="AD426" s="22"/>
    </row>
    <row r="427" spans="23:30" x14ac:dyDescent="0.3">
      <c r="W427" s="1"/>
      <c r="X427" s="48"/>
      <c r="Y427" s="22"/>
      <c r="Z427" s="22"/>
      <c r="AA427" s="22"/>
      <c r="AB427" s="22"/>
      <c r="AC427" s="22"/>
      <c r="AD427" s="22"/>
    </row>
    <row r="428" spans="23:30" x14ac:dyDescent="0.3">
      <c r="W428" s="1"/>
      <c r="X428" s="48"/>
      <c r="Y428" s="22"/>
      <c r="Z428" s="22"/>
      <c r="AA428" s="22"/>
      <c r="AB428" s="22"/>
      <c r="AC428" s="22"/>
      <c r="AD428" s="22"/>
    </row>
    <row r="429" spans="23:30" x14ac:dyDescent="0.3">
      <c r="W429" s="1"/>
      <c r="X429" s="48"/>
      <c r="Y429" s="22"/>
      <c r="Z429" s="22"/>
      <c r="AA429" s="22"/>
      <c r="AB429" s="22"/>
      <c r="AC429" s="22"/>
      <c r="AD429" s="22"/>
    </row>
    <row r="430" spans="23:30" x14ac:dyDescent="0.3">
      <c r="W430" s="1"/>
      <c r="X430" s="48"/>
      <c r="Y430" s="22"/>
      <c r="Z430" s="22"/>
      <c r="AA430" s="22"/>
      <c r="AB430" s="22"/>
      <c r="AC430" s="22"/>
      <c r="AD430" s="22"/>
    </row>
    <row r="431" spans="23:30" x14ac:dyDescent="0.3">
      <c r="W431" s="1"/>
      <c r="X431" s="48"/>
      <c r="Y431" s="22"/>
      <c r="Z431" s="22"/>
      <c r="AA431" s="22"/>
      <c r="AB431" s="22"/>
      <c r="AC431" s="22"/>
      <c r="AD431" s="22"/>
    </row>
    <row r="432" spans="23:30" x14ac:dyDescent="0.3">
      <c r="W432" s="1"/>
      <c r="X432" s="48"/>
      <c r="Y432" s="22"/>
      <c r="Z432" s="22"/>
      <c r="AA432" s="22"/>
      <c r="AB432" s="22"/>
      <c r="AC432" s="22"/>
      <c r="AD432" s="22"/>
    </row>
    <row r="433" spans="23:30" x14ac:dyDescent="0.3">
      <c r="W433" s="1"/>
      <c r="X433" s="48"/>
      <c r="Y433" s="22"/>
      <c r="Z433" s="22"/>
      <c r="AA433" s="22"/>
      <c r="AB433" s="22"/>
      <c r="AC433" s="22"/>
      <c r="AD433" s="22"/>
    </row>
    <row r="434" spans="23:30" x14ac:dyDescent="0.3">
      <c r="W434" s="1"/>
      <c r="X434" s="48"/>
      <c r="Y434" s="22"/>
      <c r="Z434" s="22"/>
      <c r="AA434" s="22"/>
      <c r="AB434" s="22"/>
      <c r="AC434" s="22"/>
      <c r="AD434" s="22"/>
    </row>
    <row r="435" spans="23:30" x14ac:dyDescent="0.3">
      <c r="W435" s="1"/>
      <c r="X435" s="48"/>
      <c r="Y435" s="22"/>
      <c r="Z435" s="22"/>
      <c r="AA435" s="22"/>
      <c r="AB435" s="22"/>
      <c r="AC435" s="22"/>
      <c r="AD435" s="22"/>
    </row>
    <row r="436" spans="23:30" x14ac:dyDescent="0.3">
      <c r="W436" s="1"/>
      <c r="X436" s="48"/>
      <c r="Y436" s="22"/>
      <c r="Z436" s="22"/>
      <c r="AA436" s="22"/>
      <c r="AB436" s="22"/>
      <c r="AC436" s="22"/>
      <c r="AD436" s="22"/>
    </row>
    <row r="437" spans="23:30" x14ac:dyDescent="0.3">
      <c r="W437" s="1"/>
      <c r="X437" s="48"/>
      <c r="Y437" s="22"/>
      <c r="Z437" s="22"/>
      <c r="AA437" s="22"/>
      <c r="AB437" s="22"/>
      <c r="AC437" s="22"/>
      <c r="AD437" s="22"/>
    </row>
    <row r="438" spans="23:30" x14ac:dyDescent="0.3">
      <c r="W438" s="1"/>
      <c r="X438" s="48"/>
      <c r="Y438" s="22"/>
      <c r="Z438" s="22"/>
      <c r="AA438" s="22"/>
      <c r="AB438" s="22"/>
      <c r="AC438" s="22"/>
      <c r="AD438" s="22"/>
    </row>
    <row r="439" spans="23:30" x14ac:dyDescent="0.3">
      <c r="W439" s="1"/>
      <c r="X439" s="48"/>
      <c r="Y439" s="22"/>
      <c r="Z439" s="22"/>
      <c r="AA439" s="22"/>
      <c r="AB439" s="22"/>
      <c r="AC439" s="22"/>
      <c r="AD439" s="22"/>
    </row>
    <row r="440" spans="23:30" x14ac:dyDescent="0.3">
      <c r="W440" s="1"/>
      <c r="X440" s="48"/>
      <c r="Y440" s="22"/>
      <c r="Z440" s="22"/>
      <c r="AA440" s="22"/>
      <c r="AB440" s="22"/>
      <c r="AC440" s="22"/>
      <c r="AD440" s="22"/>
    </row>
    <row r="441" spans="23:30" x14ac:dyDescent="0.3">
      <c r="W441" s="1"/>
      <c r="X441" s="48"/>
      <c r="Y441" s="22"/>
      <c r="Z441" s="22"/>
      <c r="AA441" s="22"/>
      <c r="AB441" s="22"/>
      <c r="AC441" s="22"/>
      <c r="AD441" s="22"/>
    </row>
    <row r="442" spans="23:30" x14ac:dyDescent="0.3">
      <c r="W442" s="1"/>
      <c r="X442" s="48"/>
      <c r="Y442" s="22"/>
      <c r="Z442" s="22"/>
      <c r="AA442" s="22"/>
      <c r="AB442" s="22"/>
      <c r="AC442" s="22"/>
      <c r="AD442" s="22"/>
    </row>
    <row r="443" spans="23:30" x14ac:dyDescent="0.3">
      <c r="W443" s="1"/>
      <c r="X443" s="48"/>
      <c r="Y443" s="22"/>
      <c r="Z443" s="22"/>
      <c r="AA443" s="22"/>
      <c r="AB443" s="22"/>
      <c r="AC443" s="22"/>
      <c r="AD443" s="22"/>
    </row>
    <row r="444" spans="23:30" x14ac:dyDescent="0.3">
      <c r="W444" s="1"/>
      <c r="X444" s="48"/>
      <c r="Y444" s="22"/>
      <c r="Z444" s="22"/>
      <c r="AA444" s="22"/>
      <c r="AB444" s="22"/>
      <c r="AC444" s="22"/>
      <c r="AD444" s="22"/>
    </row>
    <row r="445" spans="23:30" x14ac:dyDescent="0.3">
      <c r="W445" s="1"/>
      <c r="X445" s="48"/>
      <c r="Y445" s="22"/>
      <c r="Z445" s="22"/>
      <c r="AA445" s="22"/>
      <c r="AB445" s="22"/>
      <c r="AC445" s="22"/>
      <c r="AD445" s="22"/>
    </row>
    <row r="446" spans="23:30" x14ac:dyDescent="0.3">
      <c r="W446" s="1"/>
      <c r="X446" s="48"/>
      <c r="Y446" s="22"/>
      <c r="Z446" s="22"/>
      <c r="AA446" s="22"/>
      <c r="AB446" s="22"/>
      <c r="AC446" s="22"/>
      <c r="AD446" s="22"/>
    </row>
    <row r="447" spans="23:30" x14ac:dyDescent="0.3">
      <c r="W447" s="1"/>
      <c r="X447" s="48"/>
      <c r="Y447" s="22"/>
      <c r="Z447" s="22"/>
      <c r="AA447" s="22"/>
      <c r="AB447" s="22"/>
      <c r="AC447" s="22"/>
      <c r="AD447" s="22"/>
    </row>
    <row r="448" spans="23:30" x14ac:dyDescent="0.3">
      <c r="W448" s="1"/>
      <c r="X448" s="48"/>
      <c r="Y448" s="22"/>
      <c r="Z448" s="22"/>
      <c r="AA448" s="22"/>
      <c r="AB448" s="22"/>
      <c r="AC448" s="22"/>
      <c r="AD448" s="22"/>
    </row>
    <row r="449" spans="23:30" x14ac:dyDescent="0.3">
      <c r="W449" s="1"/>
      <c r="X449" s="48"/>
      <c r="Y449" s="22"/>
      <c r="Z449" s="22"/>
      <c r="AA449" s="22"/>
      <c r="AB449" s="22"/>
      <c r="AC449" s="22"/>
      <c r="AD449" s="22"/>
    </row>
    <row r="450" spans="23:30" x14ac:dyDescent="0.3">
      <c r="W450" s="1"/>
      <c r="X450" s="48"/>
      <c r="Y450" s="22"/>
      <c r="Z450" s="22"/>
      <c r="AA450" s="22"/>
      <c r="AB450" s="22"/>
      <c r="AC450" s="22"/>
      <c r="AD450" s="22"/>
    </row>
    <row r="451" spans="23:30" x14ac:dyDescent="0.3">
      <c r="W451" s="1"/>
      <c r="X451" s="48"/>
      <c r="Y451" s="22"/>
      <c r="Z451" s="22"/>
      <c r="AA451" s="22"/>
      <c r="AB451" s="22"/>
      <c r="AC451" s="22"/>
      <c r="AD451" s="22"/>
    </row>
    <row r="452" spans="23:30" x14ac:dyDescent="0.3">
      <c r="W452" s="1"/>
      <c r="X452" s="48"/>
      <c r="Y452" s="22"/>
      <c r="Z452" s="22"/>
      <c r="AA452" s="22"/>
      <c r="AB452" s="22"/>
      <c r="AC452" s="22"/>
      <c r="AD452" s="22"/>
    </row>
    <row r="453" spans="23:30" x14ac:dyDescent="0.3">
      <c r="W453" s="1"/>
      <c r="X453" s="48"/>
      <c r="Y453" s="22"/>
      <c r="Z453" s="22"/>
      <c r="AA453" s="22"/>
      <c r="AB453" s="22"/>
      <c r="AC453" s="22"/>
      <c r="AD453" s="22"/>
    </row>
    <row r="454" spans="23:30" x14ac:dyDescent="0.3">
      <c r="W454" s="1"/>
      <c r="X454" s="48"/>
      <c r="Y454" s="22"/>
      <c r="Z454" s="22"/>
      <c r="AA454" s="22"/>
      <c r="AB454" s="22"/>
      <c r="AC454" s="22"/>
      <c r="AD454" s="22"/>
    </row>
    <row r="455" spans="23:30" x14ac:dyDescent="0.3">
      <c r="W455" s="1"/>
      <c r="X455" s="48"/>
      <c r="Y455" s="22"/>
      <c r="Z455" s="22"/>
      <c r="AA455" s="22"/>
      <c r="AB455" s="22"/>
      <c r="AC455" s="22"/>
      <c r="AD455" s="22"/>
    </row>
    <row r="456" spans="23:30" x14ac:dyDescent="0.3">
      <c r="W456" s="1"/>
      <c r="X456" s="48"/>
      <c r="Y456" s="22"/>
      <c r="Z456" s="22"/>
      <c r="AA456" s="22"/>
      <c r="AB456" s="22"/>
      <c r="AC456" s="22"/>
      <c r="AD456" s="22"/>
    </row>
    <row r="457" spans="23:30" x14ac:dyDescent="0.3">
      <c r="W457" s="1"/>
      <c r="X457" s="48"/>
      <c r="Y457" s="22"/>
      <c r="Z457" s="22"/>
      <c r="AA457" s="22"/>
      <c r="AB457" s="22"/>
      <c r="AC457" s="22"/>
      <c r="AD457" s="22"/>
    </row>
    <row r="458" spans="23:30" x14ac:dyDescent="0.3">
      <c r="W458" s="1"/>
      <c r="X458" s="48"/>
      <c r="Y458" s="22"/>
      <c r="Z458" s="22"/>
      <c r="AA458" s="22"/>
      <c r="AB458" s="22"/>
      <c r="AC458" s="22"/>
      <c r="AD458" s="22"/>
    </row>
    <row r="459" spans="23:30" x14ac:dyDescent="0.3">
      <c r="W459" s="1"/>
      <c r="X459" s="48"/>
      <c r="Y459" s="22"/>
      <c r="Z459" s="22"/>
      <c r="AA459" s="22"/>
      <c r="AB459" s="22"/>
      <c r="AC459" s="22"/>
      <c r="AD459" s="22"/>
    </row>
    <row r="460" spans="23:30" x14ac:dyDescent="0.3">
      <c r="W460" s="1"/>
      <c r="X460" s="48"/>
      <c r="Y460" s="22"/>
      <c r="Z460" s="22"/>
      <c r="AA460" s="22"/>
      <c r="AB460" s="22"/>
      <c r="AC460" s="22"/>
      <c r="AD460" s="22"/>
    </row>
    <row r="461" spans="23:30" x14ac:dyDescent="0.3">
      <c r="W461" s="1"/>
      <c r="X461" s="48"/>
      <c r="Y461" s="22"/>
      <c r="Z461" s="22"/>
      <c r="AA461" s="22"/>
      <c r="AB461" s="22"/>
      <c r="AC461" s="22"/>
      <c r="AD461" s="22"/>
    </row>
    <row r="462" spans="23:30" x14ac:dyDescent="0.3">
      <c r="W462" s="1"/>
      <c r="X462" s="48"/>
      <c r="Y462" s="22"/>
      <c r="Z462" s="22"/>
      <c r="AA462" s="22"/>
      <c r="AB462" s="22"/>
      <c r="AC462" s="22"/>
      <c r="AD462" s="22"/>
    </row>
    <row r="463" spans="23:30" x14ac:dyDescent="0.3">
      <c r="W463" s="1"/>
      <c r="X463" s="48"/>
      <c r="Y463" s="22"/>
      <c r="Z463" s="22"/>
      <c r="AA463" s="22"/>
      <c r="AB463" s="22"/>
      <c r="AC463" s="22"/>
      <c r="AD463" s="22"/>
    </row>
    <row r="464" spans="23:30" x14ac:dyDescent="0.3">
      <c r="W464" s="1"/>
      <c r="X464" s="48"/>
      <c r="Y464" s="22"/>
      <c r="Z464" s="22"/>
      <c r="AA464" s="22"/>
      <c r="AB464" s="22"/>
      <c r="AC464" s="22"/>
      <c r="AD464" s="22"/>
    </row>
    <row r="465" spans="23:30" x14ac:dyDescent="0.3">
      <c r="W465" s="1"/>
      <c r="X465" s="48"/>
      <c r="Y465" s="22"/>
      <c r="Z465" s="22"/>
      <c r="AA465" s="22"/>
      <c r="AB465" s="22"/>
      <c r="AC465" s="22"/>
      <c r="AD465" s="22"/>
    </row>
    <row r="466" spans="23:30" x14ac:dyDescent="0.3">
      <c r="W466" s="1"/>
      <c r="X466" s="48"/>
      <c r="Y466" s="22"/>
      <c r="Z466" s="22"/>
      <c r="AA466" s="22"/>
      <c r="AB466" s="22"/>
      <c r="AC466" s="22"/>
      <c r="AD466" s="22"/>
    </row>
    <row r="467" spans="23:30" x14ac:dyDescent="0.3">
      <c r="W467" s="1"/>
      <c r="X467" s="48"/>
      <c r="Y467" s="22"/>
      <c r="Z467" s="22"/>
      <c r="AA467" s="22"/>
      <c r="AB467" s="22"/>
      <c r="AC467" s="22"/>
      <c r="AD467" s="22"/>
    </row>
    <row r="468" spans="23:30" x14ac:dyDescent="0.3">
      <c r="W468" s="1"/>
      <c r="X468" s="48"/>
      <c r="Y468" s="22"/>
      <c r="Z468" s="22"/>
      <c r="AA468" s="22"/>
      <c r="AB468" s="22"/>
      <c r="AC468" s="22"/>
      <c r="AD468" s="22"/>
    </row>
    <row r="469" spans="23:30" x14ac:dyDescent="0.3">
      <c r="W469" s="1"/>
      <c r="X469" s="48"/>
      <c r="Y469" s="22"/>
      <c r="Z469" s="22"/>
      <c r="AA469" s="22"/>
      <c r="AB469" s="22"/>
      <c r="AC469" s="22"/>
      <c r="AD469" s="22"/>
    </row>
    <row r="470" spans="23:30" x14ac:dyDescent="0.3">
      <c r="W470" s="1"/>
      <c r="X470" s="48"/>
      <c r="Y470" s="22"/>
      <c r="Z470" s="22"/>
      <c r="AA470" s="22"/>
      <c r="AB470" s="22"/>
      <c r="AC470" s="22"/>
      <c r="AD470" s="22"/>
    </row>
    <row r="471" spans="23:30" x14ac:dyDescent="0.3">
      <c r="W471" s="1"/>
      <c r="X471" s="48"/>
      <c r="Y471" s="22"/>
      <c r="Z471" s="22"/>
      <c r="AA471" s="22"/>
      <c r="AB471" s="22"/>
      <c r="AC471" s="22"/>
      <c r="AD471" s="22"/>
    </row>
    <row r="472" spans="23:30" x14ac:dyDescent="0.3">
      <c r="W472" s="1"/>
      <c r="X472" s="48"/>
      <c r="Y472" s="22"/>
      <c r="Z472" s="22"/>
      <c r="AA472" s="22"/>
      <c r="AB472" s="22"/>
      <c r="AC472" s="22"/>
      <c r="AD472" s="22"/>
    </row>
    <row r="473" spans="23:30" x14ac:dyDescent="0.3">
      <c r="W473" s="1"/>
      <c r="X473" s="48"/>
      <c r="Y473" s="22"/>
      <c r="Z473" s="22"/>
      <c r="AA473" s="22"/>
      <c r="AB473" s="22"/>
      <c r="AC473" s="22"/>
      <c r="AD473" s="22"/>
    </row>
    <row r="474" spans="23:30" x14ac:dyDescent="0.3">
      <c r="W474" s="1"/>
      <c r="X474" s="48"/>
      <c r="Y474" s="22"/>
      <c r="Z474" s="22"/>
      <c r="AA474" s="22"/>
      <c r="AB474" s="22"/>
      <c r="AC474" s="22"/>
      <c r="AD474" s="22"/>
    </row>
    <row r="475" spans="23:30" x14ac:dyDescent="0.3">
      <c r="W475" s="1"/>
      <c r="X475" s="48"/>
      <c r="Y475" s="22"/>
      <c r="Z475" s="22"/>
      <c r="AA475" s="22"/>
      <c r="AB475" s="22"/>
      <c r="AC475" s="22"/>
      <c r="AD475" s="22"/>
    </row>
    <row r="476" spans="23:30" x14ac:dyDescent="0.3">
      <c r="W476" s="1"/>
      <c r="X476" s="48"/>
      <c r="Y476" s="22"/>
      <c r="Z476" s="22"/>
      <c r="AA476" s="22"/>
      <c r="AB476" s="22"/>
      <c r="AC476" s="22"/>
      <c r="AD476" s="22"/>
    </row>
    <row r="477" spans="23:30" x14ac:dyDescent="0.3">
      <c r="W477" s="1"/>
      <c r="X477" s="48"/>
      <c r="Y477" s="22"/>
      <c r="Z477" s="22"/>
      <c r="AA477" s="22"/>
      <c r="AB477" s="22"/>
      <c r="AC477" s="22"/>
      <c r="AD477" s="22"/>
    </row>
    <row r="478" spans="23:30" x14ac:dyDescent="0.3">
      <c r="W478" s="1"/>
      <c r="X478" s="48"/>
      <c r="Y478" s="22"/>
      <c r="Z478" s="22"/>
      <c r="AA478" s="22"/>
      <c r="AB478" s="22"/>
      <c r="AC478" s="22"/>
      <c r="AD478" s="22"/>
    </row>
    <row r="479" spans="23:30" x14ac:dyDescent="0.3">
      <c r="W479" s="1"/>
      <c r="X479" s="48"/>
      <c r="Y479" s="22"/>
      <c r="Z479" s="22"/>
      <c r="AA479" s="22"/>
      <c r="AB479" s="22"/>
      <c r="AC479" s="22"/>
      <c r="AD479" s="22"/>
    </row>
    <row r="480" spans="23:30" x14ac:dyDescent="0.3">
      <c r="W480" s="1"/>
      <c r="X480" s="48"/>
      <c r="Y480" s="22"/>
      <c r="Z480" s="22"/>
      <c r="AA480" s="22"/>
      <c r="AB480" s="22"/>
      <c r="AC480" s="22"/>
      <c r="AD480" s="22"/>
    </row>
    <row r="481" spans="23:30" x14ac:dyDescent="0.3">
      <c r="W481" s="1"/>
      <c r="X481" s="48"/>
      <c r="Y481" s="22"/>
      <c r="Z481" s="22"/>
      <c r="AA481" s="22"/>
      <c r="AB481" s="22"/>
      <c r="AC481" s="22"/>
      <c r="AD481" s="22"/>
    </row>
    <row r="482" spans="23:30" x14ac:dyDescent="0.3">
      <c r="W482" s="1"/>
      <c r="X482" s="48"/>
      <c r="Y482" s="22"/>
      <c r="Z482" s="22"/>
      <c r="AA482" s="22"/>
      <c r="AB482" s="22"/>
      <c r="AC482" s="22"/>
      <c r="AD482" s="22"/>
    </row>
    <row r="483" spans="23:30" x14ac:dyDescent="0.3">
      <c r="W483" s="1"/>
      <c r="X483" s="48"/>
      <c r="Y483" s="22"/>
      <c r="Z483" s="22"/>
      <c r="AA483" s="22"/>
      <c r="AB483" s="22"/>
      <c r="AC483" s="22"/>
      <c r="AD483" s="22"/>
    </row>
    <row r="484" spans="23:30" x14ac:dyDescent="0.3">
      <c r="W484" s="1"/>
      <c r="X484" s="48"/>
      <c r="Y484" s="22"/>
      <c r="Z484" s="22"/>
      <c r="AA484" s="22"/>
      <c r="AB484" s="22"/>
      <c r="AC484" s="22"/>
      <c r="AD484" s="22"/>
    </row>
    <row r="485" spans="23:30" x14ac:dyDescent="0.3">
      <c r="W485" s="1"/>
      <c r="X485" s="48"/>
      <c r="Y485" s="22"/>
      <c r="Z485" s="22"/>
      <c r="AA485" s="22"/>
      <c r="AB485" s="22"/>
      <c r="AC485" s="22"/>
      <c r="AD485" s="22"/>
    </row>
    <row r="486" spans="23:30" x14ac:dyDescent="0.3">
      <c r="W486" s="1"/>
      <c r="X486" s="48"/>
      <c r="Y486" s="22"/>
      <c r="Z486" s="22"/>
      <c r="AA486" s="22"/>
      <c r="AB486" s="22"/>
      <c r="AC486" s="22"/>
      <c r="AD486" s="22"/>
    </row>
    <row r="487" spans="23:30" x14ac:dyDescent="0.3">
      <c r="W487" s="1"/>
      <c r="X487" s="48"/>
      <c r="Y487" s="22"/>
      <c r="Z487" s="22"/>
      <c r="AA487" s="22"/>
      <c r="AB487" s="22"/>
      <c r="AC487" s="22"/>
      <c r="AD487" s="22"/>
    </row>
    <row r="488" spans="23:30" x14ac:dyDescent="0.3">
      <c r="W488" s="1"/>
      <c r="X488" s="48"/>
      <c r="Y488" s="22"/>
      <c r="Z488" s="22"/>
      <c r="AA488" s="22"/>
      <c r="AB488" s="22"/>
      <c r="AC488" s="22"/>
      <c r="AD488" s="22"/>
    </row>
    <row r="489" spans="23:30" x14ac:dyDescent="0.3">
      <c r="W489" s="1"/>
      <c r="X489" s="48"/>
      <c r="Y489" s="22"/>
      <c r="Z489" s="22"/>
      <c r="AA489" s="22"/>
      <c r="AB489" s="22"/>
      <c r="AC489" s="22"/>
      <c r="AD489" s="22"/>
    </row>
    <row r="490" spans="23:30" x14ac:dyDescent="0.3">
      <c r="W490" s="1"/>
      <c r="X490" s="48"/>
      <c r="Y490" s="22"/>
      <c r="Z490" s="22"/>
      <c r="AA490" s="22"/>
      <c r="AB490" s="22"/>
      <c r="AC490" s="22"/>
      <c r="AD490" s="22"/>
    </row>
    <row r="491" spans="23:30" x14ac:dyDescent="0.3">
      <c r="W491" s="1"/>
      <c r="X491" s="48"/>
      <c r="Y491" s="22"/>
      <c r="Z491" s="22"/>
      <c r="AA491" s="22"/>
      <c r="AB491" s="22"/>
      <c r="AC491" s="22"/>
      <c r="AD491" s="22"/>
    </row>
    <row r="492" spans="23:30" x14ac:dyDescent="0.3">
      <c r="W492" s="1"/>
      <c r="X492" s="48"/>
      <c r="Y492" s="22"/>
      <c r="Z492" s="22"/>
      <c r="AA492" s="22"/>
      <c r="AB492" s="22"/>
      <c r="AC492" s="22"/>
      <c r="AD492" s="22"/>
    </row>
    <row r="493" spans="23:30" x14ac:dyDescent="0.3">
      <c r="W493" s="1"/>
      <c r="X493" s="48"/>
      <c r="Y493" s="22"/>
      <c r="Z493" s="22"/>
      <c r="AA493" s="22"/>
      <c r="AB493" s="22"/>
      <c r="AC493" s="22"/>
      <c r="AD493" s="22"/>
    </row>
    <row r="494" spans="23:30" x14ac:dyDescent="0.3">
      <c r="W494" s="1"/>
      <c r="X494" s="48"/>
      <c r="Y494" s="22"/>
      <c r="Z494" s="22"/>
      <c r="AA494" s="22"/>
      <c r="AB494" s="22"/>
      <c r="AC494" s="22"/>
      <c r="AD494" s="22"/>
    </row>
    <row r="495" spans="23:30" x14ac:dyDescent="0.3">
      <c r="W495" s="1"/>
      <c r="X495" s="48"/>
      <c r="Y495" s="22"/>
      <c r="Z495" s="22"/>
      <c r="AA495" s="22"/>
      <c r="AB495" s="22"/>
      <c r="AC495" s="22"/>
      <c r="AD495" s="22"/>
    </row>
    <row r="496" spans="23:30" x14ac:dyDescent="0.3">
      <c r="W496" s="1"/>
      <c r="X496" s="48"/>
      <c r="Y496" s="22"/>
      <c r="Z496" s="22"/>
      <c r="AA496" s="22"/>
      <c r="AB496" s="22"/>
      <c r="AC496" s="22"/>
      <c r="AD496" s="22"/>
    </row>
    <row r="497" spans="23:30" x14ac:dyDescent="0.3">
      <c r="W497" s="1"/>
      <c r="X497" s="48"/>
      <c r="Y497" s="22"/>
      <c r="Z497" s="22"/>
      <c r="AA497" s="22"/>
      <c r="AB497" s="22"/>
      <c r="AC497" s="22"/>
      <c r="AD497" s="22"/>
    </row>
    <row r="498" spans="23:30" x14ac:dyDescent="0.3">
      <c r="W498" s="1"/>
      <c r="X498" s="48"/>
      <c r="Y498" s="22"/>
      <c r="Z498" s="22"/>
      <c r="AA498" s="22"/>
      <c r="AB498" s="22"/>
      <c r="AC498" s="22"/>
      <c r="AD498" s="22"/>
    </row>
    <row r="499" spans="23:30" x14ac:dyDescent="0.3">
      <c r="W499" s="1"/>
      <c r="X499" s="48"/>
      <c r="Y499" s="22"/>
      <c r="Z499" s="22"/>
      <c r="AA499" s="22"/>
      <c r="AB499" s="22"/>
      <c r="AC499" s="22"/>
      <c r="AD499" s="22"/>
    </row>
    <row r="500" spans="23:30" x14ac:dyDescent="0.3">
      <c r="W500" s="1"/>
      <c r="X500" s="48"/>
      <c r="Y500" s="22"/>
      <c r="Z500" s="22"/>
      <c r="AA500" s="22"/>
      <c r="AB500" s="22"/>
      <c r="AC500" s="22"/>
      <c r="AD500" s="22"/>
    </row>
    <row r="501" spans="23:30" x14ac:dyDescent="0.3">
      <c r="W501" s="1"/>
      <c r="X501" s="48"/>
      <c r="Y501" s="22"/>
      <c r="Z501" s="22"/>
      <c r="AA501" s="22"/>
      <c r="AB501" s="22"/>
      <c r="AC501" s="22"/>
      <c r="AD501" s="22"/>
    </row>
    <row r="502" spans="23:30" x14ac:dyDescent="0.3">
      <c r="W502" s="1"/>
      <c r="X502" s="48"/>
      <c r="Y502" s="22"/>
      <c r="Z502" s="22"/>
      <c r="AA502" s="22"/>
      <c r="AB502" s="22"/>
      <c r="AC502" s="22"/>
      <c r="AD502" s="22"/>
    </row>
    <row r="503" spans="23:30" x14ac:dyDescent="0.3">
      <c r="W503" s="1"/>
      <c r="X503" s="48"/>
      <c r="Y503" s="22"/>
      <c r="Z503" s="22"/>
      <c r="AA503" s="22"/>
      <c r="AB503" s="22"/>
      <c r="AC503" s="22"/>
      <c r="AD503" s="22"/>
    </row>
    <row r="504" spans="23:30" x14ac:dyDescent="0.3">
      <c r="W504" s="1"/>
      <c r="X504" s="48"/>
      <c r="Y504" s="22"/>
      <c r="Z504" s="22"/>
      <c r="AA504" s="22"/>
      <c r="AB504" s="22"/>
      <c r="AC504" s="22"/>
      <c r="AD504" s="22"/>
    </row>
    <row r="505" spans="23:30" x14ac:dyDescent="0.3">
      <c r="W505" s="1"/>
      <c r="X505" s="48"/>
      <c r="Y505" s="22"/>
      <c r="Z505" s="22"/>
      <c r="AA505" s="22"/>
      <c r="AB505" s="22"/>
      <c r="AC505" s="22"/>
      <c r="AD505" s="22"/>
    </row>
    <row r="506" spans="23:30" x14ac:dyDescent="0.3">
      <c r="W506" s="1"/>
      <c r="X506" s="48"/>
      <c r="Y506" s="22"/>
      <c r="Z506" s="22"/>
      <c r="AA506" s="22"/>
      <c r="AB506" s="22"/>
      <c r="AC506" s="22"/>
      <c r="AD506" s="22"/>
    </row>
    <row r="507" spans="23:30" x14ac:dyDescent="0.3">
      <c r="W507" s="1"/>
      <c r="X507" s="48"/>
      <c r="Y507" s="22"/>
      <c r="Z507" s="22"/>
      <c r="AA507" s="22"/>
      <c r="AB507" s="22"/>
      <c r="AC507" s="22"/>
      <c r="AD507" s="22"/>
    </row>
    <row r="508" spans="23:30" x14ac:dyDescent="0.3">
      <c r="W508" s="1"/>
      <c r="X508" s="48"/>
      <c r="Y508" s="22"/>
      <c r="Z508" s="22"/>
      <c r="AA508" s="22"/>
      <c r="AB508" s="22"/>
      <c r="AC508" s="22"/>
      <c r="AD508" s="22"/>
    </row>
    <row r="509" spans="23:30" x14ac:dyDescent="0.3">
      <c r="W509" s="1"/>
      <c r="X509" s="48"/>
      <c r="Y509" s="22"/>
      <c r="Z509" s="22"/>
      <c r="AA509" s="22"/>
      <c r="AB509" s="22"/>
      <c r="AC509" s="22"/>
      <c r="AD509" s="22"/>
    </row>
    <row r="510" spans="23:30" x14ac:dyDescent="0.3">
      <c r="W510" s="1"/>
      <c r="X510" s="48"/>
      <c r="Y510" s="22"/>
      <c r="Z510" s="22"/>
      <c r="AA510" s="22"/>
      <c r="AB510" s="22"/>
      <c r="AC510" s="22"/>
      <c r="AD510" s="22"/>
    </row>
    <row r="511" spans="23:30" x14ac:dyDescent="0.3">
      <c r="W511" s="1"/>
      <c r="X511" s="48"/>
      <c r="Y511" s="22"/>
      <c r="Z511" s="22"/>
      <c r="AA511" s="22"/>
      <c r="AB511" s="22"/>
      <c r="AC511" s="22"/>
      <c r="AD511" s="22"/>
    </row>
    <row r="512" spans="23:30" x14ac:dyDescent="0.3">
      <c r="W512" s="1"/>
      <c r="X512" s="48"/>
      <c r="Y512" s="22"/>
      <c r="Z512" s="22"/>
      <c r="AA512" s="22"/>
      <c r="AB512" s="22"/>
      <c r="AC512" s="22"/>
      <c r="AD512" s="22"/>
    </row>
    <row r="513" spans="23:30" x14ac:dyDescent="0.3">
      <c r="W513" s="1"/>
      <c r="X513" s="48"/>
      <c r="Y513" s="22"/>
      <c r="Z513" s="22"/>
      <c r="AA513" s="22"/>
      <c r="AB513" s="22"/>
      <c r="AC513" s="22"/>
      <c r="AD513" s="22"/>
    </row>
    <row r="514" spans="23:30" x14ac:dyDescent="0.3">
      <c r="W514" s="1"/>
      <c r="X514" s="48"/>
      <c r="Y514" s="22"/>
      <c r="Z514" s="22"/>
      <c r="AA514" s="22"/>
      <c r="AB514" s="22"/>
      <c r="AC514" s="22"/>
      <c r="AD514" s="22"/>
    </row>
    <row r="515" spans="23:30" x14ac:dyDescent="0.3">
      <c r="W515" s="1"/>
      <c r="X515" s="48"/>
      <c r="Y515" s="22"/>
      <c r="Z515" s="22"/>
      <c r="AA515" s="22"/>
      <c r="AB515" s="22"/>
      <c r="AC515" s="22"/>
      <c r="AD515" s="22"/>
    </row>
    <row r="516" spans="23:30" x14ac:dyDescent="0.3">
      <c r="W516" s="1"/>
      <c r="X516" s="48"/>
      <c r="Y516" s="22"/>
      <c r="Z516" s="22"/>
      <c r="AA516" s="22"/>
      <c r="AB516" s="22"/>
      <c r="AC516" s="22"/>
      <c r="AD516" s="22"/>
    </row>
    <row r="517" spans="23:30" x14ac:dyDescent="0.3">
      <c r="W517" s="1"/>
      <c r="X517" s="48"/>
      <c r="Y517" s="22"/>
      <c r="Z517" s="22"/>
      <c r="AA517" s="22"/>
      <c r="AB517" s="22"/>
      <c r="AC517" s="22"/>
      <c r="AD517" s="22"/>
    </row>
    <row r="518" spans="23:30" x14ac:dyDescent="0.3">
      <c r="W518" s="1"/>
      <c r="X518" s="48"/>
      <c r="Y518" s="22"/>
      <c r="Z518" s="22"/>
      <c r="AA518" s="22"/>
      <c r="AB518" s="22"/>
      <c r="AC518" s="22"/>
      <c r="AD518" s="22"/>
    </row>
    <row r="519" spans="23:30" x14ac:dyDescent="0.3">
      <c r="W519" s="1"/>
      <c r="X519" s="48"/>
      <c r="Y519" s="22"/>
      <c r="Z519" s="22"/>
      <c r="AA519" s="22"/>
      <c r="AB519" s="22"/>
      <c r="AC519" s="22"/>
      <c r="AD519" s="22"/>
    </row>
    <row r="520" spans="23:30" x14ac:dyDescent="0.3">
      <c r="W520" s="1"/>
      <c r="X520" s="48"/>
      <c r="Y520" s="22"/>
      <c r="Z520" s="22"/>
      <c r="AA520" s="22"/>
      <c r="AB520" s="22"/>
      <c r="AC520" s="22"/>
      <c r="AD520" s="22"/>
    </row>
    <row r="521" spans="23:30" x14ac:dyDescent="0.3">
      <c r="W521" s="1"/>
      <c r="X521" s="48"/>
      <c r="Y521" s="22"/>
      <c r="Z521" s="22"/>
      <c r="AA521" s="22"/>
      <c r="AB521" s="22"/>
      <c r="AC521" s="22"/>
      <c r="AD521" s="22"/>
    </row>
    <row r="522" spans="23:30" x14ac:dyDescent="0.3">
      <c r="W522" s="1"/>
      <c r="X522" s="48"/>
      <c r="Y522" s="22"/>
      <c r="Z522" s="22"/>
      <c r="AA522" s="22"/>
      <c r="AB522" s="22"/>
      <c r="AC522" s="22"/>
      <c r="AD522" s="22"/>
    </row>
    <row r="523" spans="23:30" x14ac:dyDescent="0.3">
      <c r="W523" s="1"/>
      <c r="X523" s="48"/>
      <c r="Y523" s="22"/>
      <c r="Z523" s="22"/>
      <c r="AA523" s="22"/>
      <c r="AB523" s="22"/>
      <c r="AC523" s="22"/>
      <c r="AD523" s="22"/>
    </row>
    <row r="524" spans="23:30" x14ac:dyDescent="0.3">
      <c r="W524" s="1"/>
      <c r="X524" s="48"/>
      <c r="Y524" s="22"/>
      <c r="Z524" s="22"/>
      <c r="AA524" s="22"/>
      <c r="AB524" s="22"/>
      <c r="AC524" s="22"/>
      <c r="AD524" s="22"/>
    </row>
    <row r="525" spans="23:30" x14ac:dyDescent="0.3">
      <c r="W525" s="1"/>
      <c r="X525" s="48"/>
      <c r="Y525" s="22"/>
      <c r="Z525" s="22"/>
      <c r="AA525" s="22"/>
      <c r="AB525" s="22"/>
      <c r="AC525" s="22"/>
      <c r="AD525" s="22"/>
    </row>
    <row r="526" spans="23:30" x14ac:dyDescent="0.3">
      <c r="W526" s="1"/>
      <c r="X526" s="48"/>
      <c r="Y526" s="22"/>
      <c r="Z526" s="22"/>
      <c r="AA526" s="22"/>
      <c r="AB526" s="22"/>
      <c r="AC526" s="22"/>
      <c r="AD526" s="22"/>
    </row>
    <row r="527" spans="23:30" x14ac:dyDescent="0.3">
      <c r="W527" s="1"/>
      <c r="X527" s="48"/>
      <c r="Y527" s="22"/>
      <c r="Z527" s="22"/>
      <c r="AA527" s="22"/>
      <c r="AB527" s="22"/>
      <c r="AC527" s="22"/>
      <c r="AD527" s="22"/>
    </row>
    <row r="528" spans="23:30" x14ac:dyDescent="0.3">
      <c r="W528" s="1"/>
      <c r="X528" s="48"/>
      <c r="Y528" s="22"/>
      <c r="Z528" s="22"/>
      <c r="AA528" s="22"/>
      <c r="AB528" s="22"/>
      <c r="AC528" s="22"/>
      <c r="AD528" s="22"/>
    </row>
    <row r="529" spans="23:30" x14ac:dyDescent="0.3">
      <c r="W529" s="1"/>
      <c r="X529" s="48"/>
      <c r="Y529" s="22"/>
      <c r="Z529" s="22"/>
      <c r="AA529" s="22"/>
      <c r="AB529" s="22"/>
      <c r="AC529" s="22"/>
      <c r="AD529" s="22"/>
    </row>
    <row r="530" spans="23:30" x14ac:dyDescent="0.3">
      <c r="W530" s="1"/>
      <c r="X530" s="48"/>
      <c r="Y530" s="22"/>
      <c r="Z530" s="22"/>
      <c r="AA530" s="22"/>
      <c r="AB530" s="22"/>
      <c r="AC530" s="22"/>
      <c r="AD530" s="22"/>
    </row>
    <row r="531" spans="23:30" x14ac:dyDescent="0.3">
      <c r="W531" s="1"/>
      <c r="X531" s="48"/>
      <c r="Y531" s="22"/>
      <c r="Z531" s="22"/>
      <c r="AA531" s="22"/>
      <c r="AB531" s="22"/>
      <c r="AC531" s="22"/>
      <c r="AD531" s="22"/>
    </row>
    <row r="532" spans="23:30" x14ac:dyDescent="0.3">
      <c r="W532" s="1"/>
      <c r="X532" s="48"/>
      <c r="Y532" s="22"/>
      <c r="Z532" s="22"/>
      <c r="AA532" s="22"/>
      <c r="AB532" s="22"/>
      <c r="AC532" s="22"/>
      <c r="AD532" s="22"/>
    </row>
    <row r="533" spans="23:30" x14ac:dyDescent="0.3">
      <c r="W533" s="1"/>
      <c r="X533" s="48"/>
      <c r="Y533" s="22"/>
      <c r="Z533" s="22"/>
      <c r="AA533" s="22"/>
      <c r="AB533" s="22"/>
      <c r="AC533" s="22"/>
      <c r="AD533" s="22"/>
    </row>
    <row r="534" spans="23:30" x14ac:dyDescent="0.3">
      <c r="W534" s="1"/>
      <c r="X534" s="48"/>
      <c r="Y534" s="22"/>
      <c r="Z534" s="22"/>
      <c r="AA534" s="22"/>
      <c r="AB534" s="22"/>
      <c r="AC534" s="22"/>
      <c r="AD534" s="22"/>
    </row>
    <row r="535" spans="23:30" x14ac:dyDescent="0.3">
      <c r="W535" s="1"/>
      <c r="X535" s="48"/>
      <c r="Y535" s="22"/>
      <c r="Z535" s="22"/>
      <c r="AA535" s="22"/>
      <c r="AB535" s="22"/>
      <c r="AC535" s="22"/>
      <c r="AD535" s="22"/>
    </row>
    <row r="536" spans="23:30" x14ac:dyDescent="0.3">
      <c r="W536" s="1"/>
      <c r="X536" s="48"/>
      <c r="Y536" s="22"/>
      <c r="Z536" s="22"/>
      <c r="AA536" s="22"/>
      <c r="AB536" s="22"/>
      <c r="AC536" s="22"/>
      <c r="AD536" s="22"/>
    </row>
    <row r="537" spans="23:30" x14ac:dyDescent="0.3">
      <c r="W537" s="1"/>
      <c r="X537" s="48"/>
      <c r="Y537" s="22"/>
      <c r="Z537" s="22"/>
      <c r="AA537" s="22"/>
      <c r="AB537" s="22"/>
      <c r="AC537" s="22"/>
      <c r="AD537" s="22"/>
    </row>
    <row r="538" spans="23:30" x14ac:dyDescent="0.3">
      <c r="W538" s="1"/>
      <c r="X538" s="48"/>
      <c r="Y538" s="22"/>
      <c r="Z538" s="22"/>
      <c r="AA538" s="22"/>
      <c r="AB538" s="22"/>
      <c r="AC538" s="22"/>
      <c r="AD538" s="22"/>
    </row>
    <row r="539" spans="23:30" x14ac:dyDescent="0.3">
      <c r="W539" s="1"/>
      <c r="X539" s="48"/>
      <c r="Y539" s="22"/>
      <c r="Z539" s="22"/>
      <c r="AA539" s="22"/>
      <c r="AB539" s="22"/>
      <c r="AC539" s="22"/>
      <c r="AD539" s="22"/>
    </row>
    <row r="540" spans="23:30" x14ac:dyDescent="0.3">
      <c r="W540" s="1"/>
      <c r="X540" s="48"/>
      <c r="Y540" s="22"/>
      <c r="Z540" s="22"/>
      <c r="AA540" s="22"/>
      <c r="AB540" s="22"/>
      <c r="AC540" s="22"/>
      <c r="AD540" s="22"/>
    </row>
    <row r="541" spans="23:30" x14ac:dyDescent="0.3">
      <c r="W541" s="1"/>
      <c r="X541" s="48"/>
      <c r="Y541" s="22"/>
      <c r="Z541" s="22"/>
      <c r="AA541" s="22"/>
      <c r="AB541" s="22"/>
      <c r="AC541" s="22"/>
      <c r="AD541" s="22"/>
    </row>
    <row r="542" spans="23:30" x14ac:dyDescent="0.3">
      <c r="W542" s="1"/>
      <c r="X542" s="48"/>
      <c r="Y542" s="22"/>
      <c r="Z542" s="22"/>
      <c r="AA542" s="22"/>
      <c r="AB542" s="22"/>
      <c r="AC542" s="22"/>
      <c r="AD542" s="22"/>
    </row>
    <row r="543" spans="23:30" x14ac:dyDescent="0.3">
      <c r="W543" s="1"/>
      <c r="X543" s="48"/>
      <c r="Y543" s="22"/>
      <c r="Z543" s="22"/>
      <c r="AA543" s="22"/>
      <c r="AB543" s="22"/>
      <c r="AC543" s="22"/>
      <c r="AD543" s="22"/>
    </row>
    <row r="544" spans="23:30" x14ac:dyDescent="0.3">
      <c r="W544" s="1"/>
      <c r="X544" s="48"/>
      <c r="Y544" s="22"/>
      <c r="Z544" s="22"/>
      <c r="AA544" s="22"/>
      <c r="AB544" s="22"/>
      <c r="AC544" s="22"/>
      <c r="AD544" s="22"/>
    </row>
    <row r="545" spans="23:30" x14ac:dyDescent="0.3">
      <c r="W545" s="1"/>
      <c r="X545" s="48"/>
      <c r="Y545" s="22"/>
      <c r="Z545" s="22"/>
      <c r="AA545" s="22"/>
      <c r="AB545" s="22"/>
      <c r="AC545" s="22"/>
      <c r="AD545" s="22"/>
    </row>
    <row r="546" spans="23:30" x14ac:dyDescent="0.3">
      <c r="W546" s="1"/>
      <c r="X546" s="48"/>
      <c r="Y546" s="22"/>
      <c r="Z546" s="22"/>
      <c r="AA546" s="22"/>
      <c r="AB546" s="22"/>
      <c r="AC546" s="22"/>
      <c r="AD546" s="22"/>
    </row>
    <row r="547" spans="23:30" x14ac:dyDescent="0.3">
      <c r="W547" s="1"/>
      <c r="X547" s="48"/>
      <c r="Y547" s="22"/>
      <c r="Z547" s="22"/>
      <c r="AA547" s="22"/>
      <c r="AB547" s="22"/>
      <c r="AC547" s="22"/>
      <c r="AD547" s="22"/>
    </row>
    <row r="548" spans="23:30" x14ac:dyDescent="0.3">
      <c r="W548" s="1"/>
      <c r="X548" s="48"/>
      <c r="Y548" s="22"/>
      <c r="Z548" s="22"/>
      <c r="AA548" s="22"/>
      <c r="AB548" s="22"/>
      <c r="AC548" s="22"/>
      <c r="AD548" s="22"/>
    </row>
    <row r="549" spans="23:30" x14ac:dyDescent="0.3">
      <c r="W549" s="1"/>
      <c r="X549" s="48"/>
      <c r="Y549" s="22"/>
      <c r="Z549" s="22"/>
      <c r="AA549" s="22"/>
      <c r="AB549" s="22"/>
      <c r="AC549" s="22"/>
      <c r="AD549" s="22"/>
    </row>
    <row r="550" spans="23:30" x14ac:dyDescent="0.3">
      <c r="W550" s="1"/>
      <c r="X550" s="48"/>
      <c r="Y550" s="22"/>
      <c r="Z550" s="22"/>
      <c r="AA550" s="22"/>
      <c r="AB550" s="22"/>
      <c r="AC550" s="22"/>
      <c r="AD550" s="22"/>
    </row>
    <row r="551" spans="23:30" x14ac:dyDescent="0.3">
      <c r="W551" s="1"/>
      <c r="X551" s="48"/>
      <c r="Y551" s="22"/>
      <c r="Z551" s="22"/>
      <c r="AA551" s="22"/>
      <c r="AB551" s="22"/>
      <c r="AC551" s="22"/>
      <c r="AD551" s="22"/>
    </row>
    <row r="552" spans="23:30" x14ac:dyDescent="0.3">
      <c r="W552" s="1"/>
      <c r="X552" s="48"/>
      <c r="Y552" s="22"/>
      <c r="Z552" s="22"/>
      <c r="AA552" s="22"/>
      <c r="AB552" s="22"/>
      <c r="AC552" s="22"/>
      <c r="AD552" s="22"/>
    </row>
    <row r="553" spans="23:30" x14ac:dyDescent="0.3">
      <c r="W553" s="1"/>
      <c r="X553" s="48"/>
      <c r="Y553" s="22"/>
      <c r="Z553" s="22"/>
      <c r="AA553" s="22"/>
      <c r="AB553" s="22"/>
      <c r="AC553" s="22"/>
      <c r="AD553" s="22"/>
    </row>
    <row r="554" spans="23:30" x14ac:dyDescent="0.3">
      <c r="W554" s="1"/>
      <c r="X554" s="48"/>
      <c r="Y554" s="22"/>
      <c r="Z554" s="22"/>
      <c r="AA554" s="22"/>
      <c r="AB554" s="22"/>
      <c r="AC554" s="22"/>
      <c r="AD554" s="22"/>
    </row>
    <row r="555" spans="23:30" x14ac:dyDescent="0.3">
      <c r="W555" s="1"/>
      <c r="X555" s="48"/>
      <c r="Y555" s="22"/>
      <c r="Z555" s="22"/>
      <c r="AA555" s="22"/>
      <c r="AB555" s="22"/>
      <c r="AC555" s="22"/>
      <c r="AD555" s="22"/>
    </row>
    <row r="556" spans="23:30" x14ac:dyDescent="0.3">
      <c r="W556" s="1"/>
      <c r="X556" s="48"/>
      <c r="Y556" s="22"/>
      <c r="Z556" s="22"/>
      <c r="AA556" s="22"/>
      <c r="AB556" s="22"/>
      <c r="AC556" s="22"/>
      <c r="AD556" s="22"/>
    </row>
    <row r="557" spans="23:30" x14ac:dyDescent="0.3">
      <c r="W557" s="1"/>
      <c r="X557" s="48"/>
      <c r="Y557" s="22"/>
      <c r="Z557" s="22"/>
      <c r="AA557" s="22"/>
      <c r="AB557" s="22"/>
      <c r="AC557" s="22"/>
      <c r="AD557" s="22"/>
    </row>
    <row r="558" spans="23:30" x14ac:dyDescent="0.3">
      <c r="W558" s="1"/>
      <c r="X558" s="48"/>
      <c r="Y558" s="22"/>
      <c r="Z558" s="22"/>
      <c r="AA558" s="22"/>
      <c r="AB558" s="22"/>
      <c r="AC558" s="22"/>
      <c r="AD558" s="22"/>
    </row>
    <row r="559" spans="23:30" x14ac:dyDescent="0.3">
      <c r="W559" s="30"/>
      <c r="X559" s="48"/>
      <c r="Y559" s="22"/>
      <c r="Z559" s="22"/>
      <c r="AA559" s="22"/>
      <c r="AB559" s="22"/>
      <c r="AC559" s="22"/>
      <c r="AD559" s="22"/>
    </row>
    <row r="560" spans="23:30" x14ac:dyDescent="0.3">
      <c r="X560" s="48"/>
      <c r="Y560" s="22"/>
      <c r="Z560" s="22"/>
      <c r="AA560" s="22"/>
      <c r="AB560" s="22"/>
      <c r="AC560" s="22"/>
      <c r="AD560" s="22"/>
    </row>
    <row r="561" spans="24:30" x14ac:dyDescent="0.3">
      <c r="X561" s="48"/>
      <c r="Y561" s="22"/>
      <c r="Z561" s="22"/>
      <c r="AA561" s="22"/>
      <c r="AB561" s="22"/>
      <c r="AC561" s="22"/>
      <c r="AD561" s="22"/>
    </row>
    <row r="562" spans="24:30" x14ac:dyDescent="0.3">
      <c r="X562" s="48"/>
      <c r="Y562" s="22"/>
      <c r="Z562" s="22"/>
      <c r="AA562" s="22"/>
      <c r="AB562" s="22"/>
      <c r="AC562" s="22"/>
      <c r="AD562" s="22"/>
    </row>
    <row r="563" spans="24:30" x14ac:dyDescent="0.3">
      <c r="X563" s="48"/>
      <c r="Y563" s="22"/>
      <c r="Z563" s="22"/>
      <c r="AA563" s="22"/>
      <c r="AB563" s="22"/>
      <c r="AC563" s="22"/>
      <c r="AD563" s="22"/>
    </row>
    <row r="564" spans="24:30" x14ac:dyDescent="0.3">
      <c r="X564" s="48"/>
      <c r="Y564" s="22"/>
      <c r="Z564" s="22"/>
      <c r="AA564" s="22"/>
      <c r="AB564" s="22"/>
      <c r="AC564" s="22"/>
      <c r="AD564" s="22"/>
    </row>
    <row r="565" spans="24:30" x14ac:dyDescent="0.3">
      <c r="X565" s="48"/>
      <c r="Y565" s="22"/>
      <c r="Z565" s="22"/>
      <c r="AA565" s="22"/>
      <c r="AB565" s="22"/>
      <c r="AC565" s="22"/>
      <c r="AD565" s="22"/>
    </row>
    <row r="566" spans="24:30" x14ac:dyDescent="0.3">
      <c r="X566" s="48"/>
      <c r="Y566" s="22"/>
      <c r="Z566" s="22"/>
      <c r="AA566" s="22"/>
      <c r="AB566" s="22"/>
      <c r="AC566" s="22"/>
      <c r="AD566" s="22"/>
    </row>
    <row r="567" spans="24:30" x14ac:dyDescent="0.3">
      <c r="X567" s="48"/>
      <c r="Y567" s="22"/>
      <c r="Z567" s="22"/>
      <c r="AA567" s="22"/>
      <c r="AB567" s="22"/>
      <c r="AC567" s="22"/>
      <c r="AD567" s="22"/>
    </row>
    <row r="568" spans="24:30" x14ac:dyDescent="0.3">
      <c r="X568" s="48"/>
      <c r="Y568" s="22"/>
      <c r="Z568" s="22"/>
      <c r="AA568" s="22"/>
      <c r="AB568" s="22"/>
      <c r="AC568" s="22"/>
      <c r="AD568" s="22"/>
    </row>
    <row r="569" spans="24:30" x14ac:dyDescent="0.3">
      <c r="X569" s="48"/>
      <c r="Y569" s="22"/>
      <c r="Z569" s="22"/>
      <c r="AA569" s="22"/>
      <c r="AB569" s="22"/>
      <c r="AC569" s="22"/>
      <c r="AD569" s="22"/>
    </row>
    <row r="570" spans="24:30" x14ac:dyDescent="0.3">
      <c r="X570" s="48"/>
      <c r="Y570" s="22"/>
      <c r="Z570" s="22"/>
      <c r="AA570" s="22"/>
      <c r="AB570" s="22"/>
      <c r="AC570" s="22"/>
      <c r="AD570" s="22"/>
    </row>
    <row r="571" spans="24:30" x14ac:dyDescent="0.3">
      <c r="X571" s="48"/>
      <c r="Y571" s="22"/>
      <c r="Z571" s="22"/>
      <c r="AA571" s="22"/>
      <c r="AB571" s="22"/>
      <c r="AC571" s="22"/>
      <c r="AD571" s="22"/>
    </row>
    <row r="572" spans="24:30" x14ac:dyDescent="0.3">
      <c r="X572" s="48"/>
      <c r="Y572" s="22"/>
      <c r="Z572" s="22"/>
      <c r="AA572" s="22"/>
      <c r="AB572" s="22"/>
      <c r="AC572" s="22"/>
      <c r="AD572" s="22"/>
    </row>
    <row r="573" spans="24:30" x14ac:dyDescent="0.3">
      <c r="X573" s="48"/>
      <c r="Y573" s="22"/>
      <c r="Z573" s="22"/>
      <c r="AA573" s="22"/>
      <c r="AB573" s="22"/>
      <c r="AC573" s="22"/>
      <c r="AD573" s="22"/>
    </row>
    <row r="574" spans="24:30" x14ac:dyDescent="0.3">
      <c r="X574" s="48"/>
      <c r="Y574" s="22"/>
      <c r="Z574" s="22"/>
      <c r="AA574" s="22"/>
      <c r="AB574" s="22"/>
      <c r="AC574" s="22"/>
      <c r="AD574" s="22"/>
    </row>
    <row r="575" spans="24:30" x14ac:dyDescent="0.3">
      <c r="X575" s="48"/>
      <c r="Y575" s="22"/>
      <c r="Z575" s="22"/>
      <c r="AA575" s="22"/>
      <c r="AB575" s="22"/>
      <c r="AC575" s="22"/>
      <c r="AD575" s="22"/>
    </row>
    <row r="576" spans="24:30" x14ac:dyDescent="0.3">
      <c r="X576" s="48"/>
      <c r="Y576" s="22"/>
      <c r="Z576" s="22"/>
      <c r="AA576" s="22"/>
      <c r="AB576" s="22"/>
      <c r="AC576" s="22"/>
      <c r="AD576" s="22"/>
    </row>
    <row r="577" spans="24:30" x14ac:dyDescent="0.3">
      <c r="X577" s="48"/>
      <c r="Y577" s="22"/>
      <c r="Z577" s="22"/>
      <c r="AA577" s="22"/>
      <c r="AB577" s="22"/>
      <c r="AC577" s="22"/>
      <c r="AD577" s="22"/>
    </row>
    <row r="578" spans="24:30" x14ac:dyDescent="0.3">
      <c r="X578" s="48"/>
      <c r="Y578" s="22"/>
      <c r="Z578" s="22"/>
      <c r="AA578" s="22"/>
      <c r="AB578" s="22"/>
      <c r="AC578" s="22"/>
      <c r="AD578" s="22"/>
    </row>
    <row r="579" spans="24:30" x14ac:dyDescent="0.3">
      <c r="X579" s="48"/>
      <c r="Y579" s="22"/>
      <c r="Z579" s="22"/>
      <c r="AA579" s="22"/>
      <c r="AB579" s="22"/>
      <c r="AC579" s="22"/>
      <c r="AD579" s="22"/>
    </row>
    <row r="580" spans="24:30" x14ac:dyDescent="0.3">
      <c r="X580" s="48"/>
      <c r="Y580" s="22"/>
      <c r="Z580" s="22"/>
      <c r="AA580" s="22"/>
      <c r="AB580" s="22"/>
      <c r="AC580" s="22"/>
      <c r="AD580" s="22"/>
    </row>
    <row r="581" spans="24:30" x14ac:dyDescent="0.3">
      <c r="X581" s="48"/>
      <c r="Y581" s="22"/>
      <c r="Z581" s="22"/>
      <c r="AA581" s="22"/>
      <c r="AB581" s="22"/>
      <c r="AC581" s="22"/>
      <c r="AD581" s="22"/>
    </row>
    <row r="582" spans="24:30" x14ac:dyDescent="0.3">
      <c r="X582" s="48"/>
      <c r="Y582" s="22"/>
      <c r="Z582" s="22"/>
      <c r="AA582" s="22"/>
      <c r="AB582" s="22"/>
      <c r="AC582" s="22"/>
      <c r="AD582" s="22"/>
    </row>
    <row r="583" spans="24:30" x14ac:dyDescent="0.3">
      <c r="X583" s="48"/>
      <c r="Y583" s="22"/>
      <c r="Z583" s="22"/>
      <c r="AA583" s="22"/>
      <c r="AB583" s="22"/>
      <c r="AC583" s="22"/>
      <c r="AD583" s="22"/>
    </row>
    <row r="584" spans="24:30" x14ac:dyDescent="0.3">
      <c r="X584" s="48"/>
      <c r="Y584" s="22"/>
      <c r="Z584" s="22"/>
      <c r="AA584" s="22"/>
      <c r="AB584" s="22"/>
      <c r="AC584" s="22"/>
      <c r="AD584" s="22"/>
    </row>
    <row r="585" spans="24:30" x14ac:dyDescent="0.3">
      <c r="X585" s="48"/>
      <c r="Y585" s="22"/>
      <c r="Z585" s="22"/>
      <c r="AA585" s="22"/>
      <c r="AB585" s="22"/>
      <c r="AC585" s="22"/>
      <c r="AD585" s="22"/>
    </row>
    <row r="586" spans="24:30" x14ac:dyDescent="0.3">
      <c r="X586" s="48"/>
      <c r="Y586" s="22"/>
      <c r="Z586" s="22"/>
      <c r="AA586" s="22"/>
      <c r="AB586" s="22"/>
      <c r="AC586" s="22"/>
      <c r="AD586" s="22"/>
    </row>
    <row r="587" spans="24:30" x14ac:dyDescent="0.3">
      <c r="X587" s="48"/>
      <c r="Y587" s="22"/>
      <c r="Z587" s="22"/>
      <c r="AA587" s="22"/>
      <c r="AB587" s="22"/>
      <c r="AC587" s="22"/>
      <c r="AD587" s="22"/>
    </row>
    <row r="588" spans="24:30" x14ac:dyDescent="0.3">
      <c r="X588" s="48"/>
      <c r="Y588" s="22"/>
      <c r="Z588" s="22"/>
      <c r="AA588" s="22"/>
      <c r="AB588" s="22"/>
      <c r="AC588" s="22"/>
      <c r="AD588" s="22"/>
    </row>
    <row r="589" spans="24:30" x14ac:dyDescent="0.3">
      <c r="X589" s="48"/>
      <c r="Y589" s="22"/>
      <c r="Z589" s="22"/>
      <c r="AA589" s="22"/>
      <c r="AB589" s="22"/>
      <c r="AC589" s="22"/>
      <c r="AD589" s="22"/>
    </row>
    <row r="590" spans="24:30" x14ac:dyDescent="0.3">
      <c r="X590" s="48"/>
      <c r="Y590" s="22"/>
      <c r="Z590" s="22"/>
      <c r="AA590" s="22"/>
      <c r="AB590" s="22"/>
      <c r="AC590" s="22"/>
      <c r="AD590" s="22"/>
    </row>
    <row r="591" spans="24:30" x14ac:dyDescent="0.3">
      <c r="X591" s="48"/>
      <c r="Y591" s="22"/>
      <c r="Z591" s="22"/>
      <c r="AA591" s="22"/>
      <c r="AB591" s="22"/>
      <c r="AC591" s="22"/>
      <c r="AD591" s="22"/>
    </row>
    <row r="592" spans="24:30" x14ac:dyDescent="0.3">
      <c r="X592" s="48"/>
      <c r="Y592" s="22"/>
      <c r="Z592" s="22"/>
      <c r="AA592" s="22"/>
      <c r="AB592" s="22"/>
      <c r="AC592" s="22"/>
      <c r="AD592" s="22"/>
    </row>
    <row r="593" spans="24:30" x14ac:dyDescent="0.3">
      <c r="X593" s="48"/>
      <c r="Y593" s="22"/>
      <c r="Z593" s="22"/>
      <c r="AA593" s="22"/>
      <c r="AB593" s="22"/>
      <c r="AC593" s="22"/>
      <c r="AD593" s="22"/>
    </row>
    <row r="594" spans="24:30" x14ac:dyDescent="0.3">
      <c r="X594" s="48"/>
      <c r="Y594" s="22"/>
      <c r="Z594" s="22"/>
      <c r="AA594" s="22"/>
      <c r="AB594" s="22"/>
      <c r="AC594" s="22"/>
      <c r="AD594" s="22"/>
    </row>
    <row r="595" spans="24:30" x14ac:dyDescent="0.3">
      <c r="X595" s="48"/>
      <c r="Y595" s="22"/>
      <c r="Z595" s="22"/>
      <c r="AA595" s="22"/>
      <c r="AB595" s="22"/>
      <c r="AC595" s="22"/>
      <c r="AD595" s="22"/>
    </row>
    <row r="596" spans="24:30" x14ac:dyDescent="0.3">
      <c r="X596" s="48"/>
      <c r="Y596" s="22"/>
      <c r="Z596" s="22"/>
      <c r="AA596" s="22"/>
      <c r="AB596" s="22"/>
      <c r="AC596" s="22"/>
      <c r="AD596" s="22"/>
    </row>
    <row r="597" spans="24:30" x14ac:dyDescent="0.3">
      <c r="X597" s="48"/>
      <c r="Y597" s="22"/>
      <c r="Z597" s="22"/>
      <c r="AA597" s="22"/>
      <c r="AB597" s="22"/>
      <c r="AC597" s="22"/>
      <c r="AD597" s="22"/>
    </row>
    <row r="598" spans="24:30" x14ac:dyDescent="0.3">
      <c r="X598" s="48"/>
      <c r="Y598" s="22"/>
      <c r="Z598" s="22"/>
      <c r="AA598" s="22"/>
      <c r="AB598" s="22"/>
      <c r="AC598" s="22"/>
      <c r="AD598" s="22"/>
    </row>
    <row r="599" spans="24:30" x14ac:dyDescent="0.3">
      <c r="X599" s="48"/>
      <c r="Y599" s="22"/>
      <c r="Z599" s="22"/>
      <c r="AA599" s="22"/>
      <c r="AB599" s="22"/>
      <c r="AC599" s="22"/>
      <c r="AD599" s="22"/>
    </row>
    <row r="600" spans="24:30" x14ac:dyDescent="0.3">
      <c r="X600" s="48"/>
      <c r="Y600" s="22"/>
      <c r="Z600" s="22"/>
      <c r="AA600" s="22"/>
      <c r="AB600" s="22"/>
      <c r="AC600" s="22"/>
      <c r="AD600" s="22"/>
    </row>
    <row r="601" spans="24:30" x14ac:dyDescent="0.3">
      <c r="X601" s="48"/>
      <c r="Y601" s="22"/>
      <c r="Z601" s="22"/>
      <c r="AA601" s="22"/>
      <c r="AB601" s="22"/>
      <c r="AC601" s="22"/>
      <c r="AD601" s="22"/>
    </row>
    <row r="602" spans="24:30" x14ac:dyDescent="0.3">
      <c r="X602" s="48"/>
      <c r="Y602" s="22"/>
      <c r="Z602" s="22"/>
      <c r="AA602" s="22"/>
      <c r="AB602" s="22"/>
      <c r="AC602" s="22"/>
      <c r="AD602" s="22"/>
    </row>
    <row r="603" spans="24:30" x14ac:dyDescent="0.3">
      <c r="X603" s="48"/>
      <c r="Y603" s="22"/>
      <c r="Z603" s="22"/>
      <c r="AA603" s="22"/>
      <c r="AB603" s="22"/>
      <c r="AC603" s="22"/>
      <c r="AD603" s="22"/>
    </row>
    <row r="604" spans="24:30" x14ac:dyDescent="0.3">
      <c r="X604" s="48"/>
      <c r="Y604" s="22"/>
      <c r="Z604" s="22"/>
      <c r="AA604" s="22"/>
      <c r="AB604" s="22"/>
      <c r="AC604" s="22"/>
      <c r="AD604" s="22"/>
    </row>
    <row r="605" spans="24:30" x14ac:dyDescent="0.3">
      <c r="X605" s="48"/>
      <c r="Y605" s="22"/>
      <c r="Z605" s="22"/>
      <c r="AA605" s="22"/>
      <c r="AB605" s="22"/>
      <c r="AC605" s="22"/>
      <c r="AD605" s="22"/>
    </row>
    <row r="606" spans="24:30" x14ac:dyDescent="0.3">
      <c r="X606" s="48"/>
      <c r="Y606" s="22"/>
      <c r="Z606" s="22"/>
      <c r="AA606" s="22"/>
      <c r="AB606" s="22"/>
      <c r="AC606" s="22"/>
      <c r="AD606" s="22"/>
    </row>
    <row r="607" spans="24:30" x14ac:dyDescent="0.3">
      <c r="X607" s="48"/>
      <c r="Y607" s="22"/>
      <c r="Z607" s="22"/>
      <c r="AA607" s="22"/>
      <c r="AB607" s="22"/>
      <c r="AC607" s="22"/>
      <c r="AD607" s="22"/>
    </row>
    <row r="608" spans="24:30" x14ac:dyDescent="0.3">
      <c r="X608" s="48"/>
      <c r="Y608" s="22"/>
      <c r="Z608" s="22"/>
      <c r="AA608" s="22"/>
      <c r="AB608" s="22"/>
      <c r="AC608" s="22"/>
      <c r="AD608" s="22"/>
    </row>
    <row r="609" spans="24:30" x14ac:dyDescent="0.3">
      <c r="X609" s="48"/>
      <c r="Y609" s="22"/>
      <c r="Z609" s="22"/>
      <c r="AA609" s="22"/>
      <c r="AB609" s="22"/>
      <c r="AC609" s="22"/>
      <c r="AD609" s="22"/>
    </row>
    <row r="610" spans="24:30" x14ac:dyDescent="0.3">
      <c r="X610" s="48"/>
      <c r="Y610" s="22"/>
      <c r="Z610" s="22"/>
      <c r="AA610" s="22"/>
      <c r="AB610" s="22"/>
      <c r="AC610" s="22"/>
      <c r="AD610" s="22"/>
    </row>
    <row r="611" spans="24:30" x14ac:dyDescent="0.3">
      <c r="X611" s="48"/>
      <c r="Y611" s="22"/>
      <c r="Z611" s="22"/>
      <c r="AA611" s="22"/>
      <c r="AB611" s="22"/>
      <c r="AC611" s="22"/>
      <c r="AD611" s="22"/>
    </row>
    <row r="612" spans="24:30" x14ac:dyDescent="0.3">
      <c r="X612" s="48"/>
      <c r="Y612" s="22"/>
      <c r="Z612" s="22"/>
      <c r="AA612" s="22"/>
      <c r="AB612" s="22"/>
      <c r="AC612" s="22"/>
      <c r="AD612" s="22"/>
    </row>
    <row r="613" spans="24:30" x14ac:dyDescent="0.3">
      <c r="X613" s="48"/>
      <c r="Y613" s="22"/>
      <c r="Z613" s="22"/>
      <c r="AA613" s="22"/>
      <c r="AB613" s="22"/>
      <c r="AC613" s="22"/>
      <c r="AD613" s="22"/>
    </row>
    <row r="614" spans="24:30" x14ac:dyDescent="0.3">
      <c r="X614" s="48"/>
      <c r="Y614" s="22"/>
      <c r="Z614" s="22"/>
      <c r="AA614" s="22"/>
      <c r="AB614" s="22"/>
      <c r="AC614" s="22"/>
      <c r="AD614" s="22"/>
    </row>
    <row r="615" spans="24:30" x14ac:dyDescent="0.3">
      <c r="X615" s="48"/>
      <c r="Y615" s="22"/>
      <c r="Z615" s="22"/>
      <c r="AA615" s="22"/>
      <c r="AB615" s="22"/>
      <c r="AC615" s="22"/>
      <c r="AD615" s="22"/>
    </row>
    <row r="616" spans="24:30" x14ac:dyDescent="0.3">
      <c r="X616" s="48"/>
      <c r="Y616" s="22"/>
      <c r="Z616" s="22"/>
      <c r="AA616" s="22"/>
      <c r="AB616" s="22"/>
      <c r="AC616" s="22"/>
      <c r="AD616" s="22"/>
    </row>
    <row r="617" spans="24:30" x14ac:dyDescent="0.3">
      <c r="X617" s="48"/>
      <c r="Y617" s="22"/>
      <c r="Z617" s="22"/>
      <c r="AA617" s="22"/>
      <c r="AB617" s="22"/>
      <c r="AC617" s="22"/>
      <c r="AD617" s="22"/>
    </row>
    <row r="618" spans="24:30" x14ac:dyDescent="0.3">
      <c r="X618" s="48"/>
      <c r="Y618" s="22"/>
      <c r="Z618" s="22"/>
      <c r="AA618" s="22"/>
      <c r="AB618" s="22"/>
      <c r="AC618" s="22"/>
      <c r="AD618" s="22"/>
    </row>
    <row r="619" spans="24:30" x14ac:dyDescent="0.3">
      <c r="X619" s="48"/>
      <c r="Y619" s="22"/>
      <c r="Z619" s="22"/>
      <c r="AA619" s="22"/>
      <c r="AB619" s="22"/>
      <c r="AC619" s="22"/>
      <c r="AD619" s="22"/>
    </row>
    <row r="620" spans="24:30" x14ac:dyDescent="0.3">
      <c r="X620" s="48"/>
      <c r="Y620" s="22"/>
      <c r="Z620" s="22"/>
      <c r="AA620" s="22"/>
      <c r="AB620" s="22"/>
      <c r="AC620" s="22"/>
      <c r="AD620" s="22"/>
    </row>
    <row r="621" spans="24:30" x14ac:dyDescent="0.3">
      <c r="X621" s="48"/>
      <c r="Y621" s="22"/>
      <c r="Z621" s="22"/>
      <c r="AA621" s="22"/>
      <c r="AB621" s="22"/>
      <c r="AC621" s="22"/>
      <c r="AD621" s="22"/>
    </row>
    <row r="622" spans="24:30" x14ac:dyDescent="0.3">
      <c r="X622" s="48"/>
      <c r="Y622" s="22"/>
      <c r="Z622" s="22"/>
      <c r="AA622" s="22"/>
      <c r="AB622" s="22"/>
      <c r="AC622" s="22"/>
      <c r="AD622" s="22"/>
    </row>
    <row r="623" spans="24:30" x14ac:dyDescent="0.3">
      <c r="X623" s="48"/>
      <c r="Y623" s="22"/>
      <c r="Z623" s="22"/>
      <c r="AA623" s="22"/>
      <c r="AB623" s="22"/>
      <c r="AC623" s="22"/>
      <c r="AD623" s="22"/>
    </row>
    <row r="624" spans="24:30" x14ac:dyDescent="0.3">
      <c r="X624" s="48"/>
      <c r="Y624" s="22"/>
      <c r="Z624" s="22"/>
      <c r="AA624" s="22"/>
      <c r="AB624" s="22"/>
      <c r="AC624" s="22"/>
      <c r="AD624" s="22"/>
    </row>
    <row r="625" spans="24:30" x14ac:dyDescent="0.3">
      <c r="X625" s="48"/>
      <c r="Y625" s="22"/>
      <c r="Z625" s="22"/>
      <c r="AA625" s="22"/>
      <c r="AB625" s="22"/>
      <c r="AC625" s="22"/>
      <c r="AD625" s="22"/>
    </row>
    <row r="626" spans="24:30" x14ac:dyDescent="0.3">
      <c r="X626" s="48"/>
      <c r="Y626" s="22"/>
      <c r="Z626" s="22"/>
      <c r="AA626" s="22"/>
      <c r="AB626" s="22"/>
      <c r="AC626" s="22"/>
      <c r="AD626" s="22"/>
    </row>
    <row r="627" spans="24:30" x14ac:dyDescent="0.3">
      <c r="X627" s="48"/>
      <c r="Y627" s="22"/>
      <c r="Z627" s="22"/>
      <c r="AA627" s="22"/>
      <c r="AB627" s="22"/>
      <c r="AC627" s="22"/>
      <c r="AD627" s="22"/>
    </row>
    <row r="628" spans="24:30" x14ac:dyDescent="0.3">
      <c r="X628" s="48"/>
      <c r="Y628" s="22"/>
      <c r="Z628" s="22"/>
      <c r="AA628" s="22"/>
      <c r="AB628" s="22"/>
      <c r="AC628" s="22"/>
      <c r="AD628" s="22"/>
    </row>
    <row r="629" spans="24:30" x14ac:dyDescent="0.3">
      <c r="X629" s="48"/>
      <c r="Y629" s="22"/>
      <c r="Z629" s="22"/>
      <c r="AA629" s="22"/>
      <c r="AB629" s="22"/>
      <c r="AC629" s="22"/>
      <c r="AD629" s="22"/>
    </row>
    <row r="630" spans="24:30" x14ac:dyDescent="0.3">
      <c r="X630" s="48"/>
      <c r="Y630" s="22"/>
      <c r="Z630" s="22"/>
      <c r="AA630" s="22"/>
      <c r="AB630" s="22"/>
      <c r="AC630" s="22"/>
      <c r="AD630" s="22"/>
    </row>
    <row r="631" spans="24:30" x14ac:dyDescent="0.3">
      <c r="X631" s="48"/>
      <c r="Y631" s="22"/>
      <c r="Z631" s="22"/>
      <c r="AA631" s="22"/>
      <c r="AB631" s="22"/>
      <c r="AC631" s="22"/>
      <c r="AD631" s="22"/>
    </row>
    <row r="632" spans="24:30" x14ac:dyDescent="0.3">
      <c r="X632" s="48"/>
      <c r="Y632" s="22"/>
      <c r="Z632" s="22"/>
      <c r="AA632" s="22"/>
      <c r="AB632" s="22"/>
      <c r="AC632" s="22"/>
      <c r="AD632" s="22"/>
    </row>
    <row r="633" spans="24:30" x14ac:dyDescent="0.3">
      <c r="X633" s="48"/>
      <c r="Y633" s="22"/>
      <c r="Z633" s="22"/>
      <c r="AA633" s="22"/>
      <c r="AB633" s="22"/>
      <c r="AC633" s="22"/>
      <c r="AD633" s="22"/>
    </row>
    <row r="634" spans="24:30" x14ac:dyDescent="0.3">
      <c r="X634" s="48"/>
      <c r="Y634" s="22"/>
      <c r="Z634" s="22"/>
      <c r="AA634" s="22"/>
      <c r="AB634" s="22"/>
      <c r="AC634" s="22"/>
      <c r="AD634" s="22"/>
    </row>
    <row r="635" spans="24:30" x14ac:dyDescent="0.3">
      <c r="X635" s="48"/>
      <c r="Y635" s="22"/>
      <c r="Z635" s="22"/>
      <c r="AA635" s="22"/>
      <c r="AB635" s="22"/>
      <c r="AC635" s="22"/>
      <c r="AD635" s="22"/>
    </row>
    <row r="636" spans="24:30" x14ac:dyDescent="0.3">
      <c r="X636" s="48"/>
      <c r="Y636" s="22"/>
      <c r="Z636" s="22"/>
      <c r="AA636" s="22"/>
      <c r="AB636" s="22"/>
      <c r="AC636" s="22"/>
      <c r="AD636" s="22"/>
    </row>
    <row r="637" spans="24:30" x14ac:dyDescent="0.3">
      <c r="X637" s="48"/>
      <c r="Y637" s="22"/>
      <c r="Z637" s="22"/>
      <c r="AA637" s="22"/>
      <c r="AB637" s="22"/>
      <c r="AC637" s="22"/>
      <c r="AD637" s="22"/>
    </row>
    <row r="638" spans="24:30" x14ac:dyDescent="0.3">
      <c r="X638" s="48"/>
      <c r="Y638" s="22"/>
      <c r="Z638" s="22"/>
      <c r="AA638" s="22"/>
      <c r="AB638" s="22"/>
      <c r="AC638" s="22"/>
      <c r="AD638" s="22"/>
    </row>
    <row r="639" spans="24:30" x14ac:dyDescent="0.3">
      <c r="X639" s="48"/>
      <c r="Y639" s="22"/>
      <c r="Z639" s="22"/>
      <c r="AA639" s="22"/>
      <c r="AB639" s="22"/>
      <c r="AC639" s="22"/>
      <c r="AD639" s="22"/>
    </row>
    <row r="640" spans="24:30" x14ac:dyDescent="0.3">
      <c r="X640" s="48"/>
      <c r="Y640" s="22"/>
      <c r="Z640" s="22"/>
      <c r="AA640" s="22"/>
      <c r="AB640" s="22"/>
      <c r="AC640" s="22"/>
      <c r="AD640" s="22"/>
    </row>
    <row r="641" spans="24:30" x14ac:dyDescent="0.3">
      <c r="X641" s="48"/>
      <c r="Y641" s="22"/>
      <c r="Z641" s="22"/>
      <c r="AA641" s="22"/>
      <c r="AB641" s="22"/>
      <c r="AC641" s="22"/>
      <c r="AD641" s="22"/>
    </row>
    <row r="642" spans="24:30" x14ac:dyDescent="0.3">
      <c r="X642" s="48"/>
      <c r="Y642" s="22"/>
      <c r="Z642" s="22"/>
      <c r="AA642" s="22"/>
      <c r="AB642" s="22"/>
      <c r="AC642" s="22"/>
      <c r="AD642" s="22"/>
    </row>
    <row r="643" spans="24:30" x14ac:dyDescent="0.3">
      <c r="X643" s="48"/>
      <c r="Y643" s="22"/>
      <c r="Z643" s="22"/>
      <c r="AA643" s="22"/>
      <c r="AB643" s="22"/>
      <c r="AC643" s="22"/>
      <c r="AD643" s="22"/>
    </row>
    <row r="644" spans="24:30" x14ac:dyDescent="0.3">
      <c r="X644" s="48"/>
      <c r="Y644" s="22"/>
      <c r="Z644" s="22"/>
      <c r="AA644" s="22"/>
      <c r="AB644" s="22"/>
      <c r="AC644" s="22"/>
      <c r="AD644" s="22"/>
    </row>
    <row r="645" spans="24:30" x14ac:dyDescent="0.3">
      <c r="X645" s="48"/>
      <c r="Y645" s="22"/>
      <c r="Z645" s="22"/>
      <c r="AA645" s="22"/>
      <c r="AB645" s="22"/>
      <c r="AC645" s="22"/>
      <c r="AD645" s="22"/>
    </row>
    <row r="646" spans="24:30" x14ac:dyDescent="0.3">
      <c r="X646" s="48"/>
      <c r="Y646" s="22"/>
      <c r="Z646" s="22"/>
      <c r="AA646" s="22"/>
      <c r="AB646" s="22"/>
      <c r="AC646" s="22"/>
      <c r="AD646" s="22"/>
    </row>
    <row r="647" spans="24:30" x14ac:dyDescent="0.3">
      <c r="X647" s="48"/>
      <c r="Y647" s="22"/>
      <c r="Z647" s="22"/>
      <c r="AA647" s="22"/>
      <c r="AB647" s="22"/>
      <c r="AC647" s="22"/>
      <c r="AD647" s="22"/>
    </row>
    <row r="648" spans="24:30" x14ac:dyDescent="0.3">
      <c r="X648" s="48"/>
      <c r="Y648" s="22"/>
      <c r="Z648" s="22"/>
      <c r="AA648" s="22"/>
      <c r="AB648" s="22"/>
      <c r="AC648" s="22"/>
      <c r="AD648" s="22"/>
    </row>
    <row r="649" spans="24:30" x14ac:dyDescent="0.3">
      <c r="X649" s="48"/>
      <c r="Y649" s="22"/>
      <c r="Z649" s="22"/>
      <c r="AA649" s="22"/>
      <c r="AB649" s="22"/>
      <c r="AC649" s="22"/>
      <c r="AD649" s="22"/>
    </row>
    <row r="650" spans="24:30" x14ac:dyDescent="0.3">
      <c r="X650" s="48"/>
      <c r="Y650" s="22"/>
      <c r="Z650" s="22"/>
      <c r="AA650" s="22"/>
      <c r="AB650" s="22"/>
      <c r="AC650" s="22"/>
      <c r="AD650" s="22"/>
    </row>
    <row r="651" spans="24:30" x14ac:dyDescent="0.3">
      <c r="X651" s="48"/>
      <c r="Y651" s="22"/>
      <c r="Z651" s="22"/>
      <c r="AA651" s="22"/>
      <c r="AB651" s="22"/>
      <c r="AC651" s="22"/>
      <c r="AD651" s="22"/>
    </row>
    <row r="652" spans="24:30" x14ac:dyDescent="0.3">
      <c r="X652" s="48"/>
      <c r="Y652" s="22"/>
      <c r="Z652" s="22"/>
      <c r="AA652" s="22"/>
      <c r="AB652" s="22"/>
      <c r="AC652" s="22"/>
      <c r="AD652" s="22"/>
    </row>
    <row r="653" spans="24:30" x14ac:dyDescent="0.3">
      <c r="X653" s="48"/>
      <c r="Y653" s="22"/>
      <c r="Z653" s="22"/>
      <c r="AA653" s="22"/>
      <c r="AB653" s="22"/>
      <c r="AC653" s="22"/>
      <c r="AD653" s="22"/>
    </row>
    <row r="654" spans="24:30" x14ac:dyDescent="0.3">
      <c r="X654" s="48"/>
      <c r="Y654" s="22"/>
      <c r="Z654" s="22"/>
      <c r="AA654" s="22"/>
      <c r="AB654" s="22"/>
      <c r="AC654" s="22"/>
      <c r="AD654" s="22"/>
    </row>
    <row r="655" spans="24:30" x14ac:dyDescent="0.3">
      <c r="X655" s="48"/>
      <c r="Y655" s="22"/>
      <c r="Z655" s="22"/>
      <c r="AA655" s="22"/>
      <c r="AB655" s="22"/>
      <c r="AC655" s="22"/>
      <c r="AD655" s="22"/>
    </row>
    <row r="656" spans="24:30" x14ac:dyDescent="0.3">
      <c r="X656" s="48"/>
      <c r="Y656" s="22"/>
      <c r="Z656" s="22"/>
      <c r="AA656" s="22"/>
      <c r="AB656" s="22"/>
      <c r="AC656" s="22"/>
      <c r="AD656" s="22"/>
    </row>
    <row r="657" spans="24:30" x14ac:dyDescent="0.3">
      <c r="X657" s="48"/>
      <c r="Y657" s="22"/>
      <c r="Z657" s="22"/>
      <c r="AA657" s="22"/>
      <c r="AB657" s="22"/>
      <c r="AC657" s="22"/>
      <c r="AD657" s="22"/>
    </row>
    <row r="658" spans="24:30" x14ac:dyDescent="0.3">
      <c r="X658" s="48"/>
      <c r="Y658" s="22"/>
      <c r="Z658" s="22"/>
      <c r="AA658" s="22"/>
      <c r="AB658" s="22"/>
      <c r="AC658" s="22"/>
      <c r="AD658" s="22"/>
    </row>
    <row r="659" spans="24:30" x14ac:dyDescent="0.3">
      <c r="X659" s="48"/>
      <c r="Y659" s="22"/>
      <c r="Z659" s="22"/>
      <c r="AA659" s="22"/>
      <c r="AB659" s="22"/>
      <c r="AC659" s="22"/>
      <c r="AD659" s="22"/>
    </row>
    <row r="660" spans="24:30" x14ac:dyDescent="0.3">
      <c r="X660" s="48"/>
      <c r="Y660" s="22"/>
      <c r="Z660" s="22"/>
      <c r="AA660" s="22"/>
      <c r="AB660" s="22"/>
      <c r="AC660" s="22"/>
      <c r="AD660" s="22"/>
    </row>
    <row r="661" spans="24:30" x14ac:dyDescent="0.3">
      <c r="X661" s="48"/>
      <c r="Y661" s="22"/>
      <c r="Z661" s="22"/>
      <c r="AA661" s="22"/>
      <c r="AB661" s="22"/>
      <c r="AC661" s="22"/>
      <c r="AD661" s="22"/>
    </row>
    <row r="662" spans="24:30" x14ac:dyDescent="0.3">
      <c r="X662" s="48"/>
      <c r="Y662" s="22"/>
      <c r="Z662" s="22"/>
      <c r="AA662" s="22"/>
      <c r="AB662" s="22"/>
      <c r="AC662" s="22"/>
      <c r="AD662" s="22"/>
    </row>
    <row r="663" spans="24:30" x14ac:dyDescent="0.3">
      <c r="X663" s="48"/>
      <c r="Y663" s="22"/>
      <c r="Z663" s="22"/>
      <c r="AA663" s="22"/>
      <c r="AB663" s="22"/>
      <c r="AC663" s="22"/>
      <c r="AD663" s="22"/>
    </row>
    <row r="664" spans="24:30" x14ac:dyDescent="0.3">
      <c r="X664" s="48"/>
      <c r="Y664" s="22"/>
      <c r="Z664" s="22"/>
      <c r="AA664" s="22"/>
      <c r="AB664" s="22"/>
      <c r="AC664" s="22"/>
      <c r="AD664" s="22"/>
    </row>
    <row r="665" spans="24:30" x14ac:dyDescent="0.3">
      <c r="X665" s="48"/>
      <c r="Y665" s="22"/>
      <c r="Z665" s="22"/>
      <c r="AA665" s="22"/>
      <c r="AB665" s="22"/>
      <c r="AC665" s="22"/>
      <c r="AD665" s="22"/>
    </row>
    <row r="666" spans="24:30" x14ac:dyDescent="0.3">
      <c r="X666" s="48"/>
      <c r="Y666" s="22"/>
      <c r="Z666" s="22"/>
      <c r="AA666" s="22"/>
      <c r="AB666" s="22"/>
      <c r="AC666" s="22"/>
      <c r="AD666" s="22"/>
    </row>
    <row r="667" spans="24:30" x14ac:dyDescent="0.3">
      <c r="X667" s="48"/>
      <c r="Y667" s="22"/>
      <c r="Z667" s="22"/>
      <c r="AA667" s="22"/>
      <c r="AB667" s="22"/>
      <c r="AC667" s="22"/>
      <c r="AD667" s="22"/>
    </row>
    <row r="668" spans="24:30" x14ac:dyDescent="0.3">
      <c r="X668" s="48"/>
      <c r="Y668" s="22"/>
      <c r="Z668" s="22"/>
      <c r="AA668" s="22"/>
      <c r="AB668" s="22"/>
      <c r="AC668" s="22"/>
      <c r="AD668" s="22"/>
    </row>
    <row r="669" spans="24:30" x14ac:dyDescent="0.3">
      <c r="X669" s="48"/>
      <c r="Y669" s="22"/>
      <c r="Z669" s="22"/>
      <c r="AA669" s="22"/>
      <c r="AB669" s="22"/>
      <c r="AC669" s="22"/>
      <c r="AD669" s="22"/>
    </row>
    <row r="670" spans="24:30" x14ac:dyDescent="0.3">
      <c r="X670" s="48"/>
      <c r="Y670" s="22"/>
      <c r="Z670" s="22"/>
      <c r="AA670" s="22"/>
      <c r="AB670" s="22"/>
      <c r="AC670" s="22"/>
      <c r="AD670" s="22"/>
    </row>
    <row r="671" spans="24:30" x14ac:dyDescent="0.3">
      <c r="X671" s="48"/>
      <c r="Y671" s="22"/>
      <c r="Z671" s="22"/>
      <c r="AA671" s="22"/>
      <c r="AB671" s="22"/>
      <c r="AC671" s="22"/>
      <c r="AD671" s="22"/>
    </row>
    <row r="672" spans="24:30" x14ac:dyDescent="0.3">
      <c r="X672" s="48"/>
      <c r="Y672" s="22"/>
      <c r="Z672" s="22"/>
      <c r="AA672" s="22"/>
      <c r="AB672" s="22"/>
      <c r="AC672" s="22"/>
      <c r="AD672" s="22"/>
    </row>
    <row r="673" spans="24:30" x14ac:dyDescent="0.3">
      <c r="X673" s="48"/>
      <c r="Y673" s="22"/>
      <c r="Z673" s="22"/>
      <c r="AA673" s="22"/>
      <c r="AB673" s="22"/>
      <c r="AC673" s="22"/>
      <c r="AD673" s="22"/>
    </row>
    <row r="674" spans="24:30" x14ac:dyDescent="0.3">
      <c r="X674" s="48"/>
      <c r="Y674" s="22"/>
      <c r="Z674" s="22"/>
      <c r="AA674" s="22"/>
      <c r="AB674" s="22"/>
      <c r="AC674" s="22"/>
      <c r="AD674" s="22"/>
    </row>
    <row r="675" spans="24:30" x14ac:dyDescent="0.3">
      <c r="X675" s="48"/>
      <c r="Y675" s="22"/>
      <c r="Z675" s="22"/>
      <c r="AA675" s="22"/>
      <c r="AB675" s="22"/>
      <c r="AC675" s="22"/>
      <c r="AD675" s="22"/>
    </row>
    <row r="676" spans="24:30" x14ac:dyDescent="0.3">
      <c r="X676" s="48"/>
      <c r="Y676" s="22"/>
      <c r="Z676" s="22"/>
      <c r="AA676" s="22"/>
      <c r="AB676" s="22"/>
      <c r="AC676" s="22"/>
      <c r="AD676" s="22"/>
    </row>
    <row r="677" spans="24:30" x14ac:dyDescent="0.3">
      <c r="X677" s="48"/>
      <c r="Y677" s="22"/>
      <c r="Z677" s="22"/>
      <c r="AA677" s="22"/>
      <c r="AB677" s="22"/>
      <c r="AC677" s="22"/>
      <c r="AD677" s="22"/>
    </row>
    <row r="678" spans="24:30" x14ac:dyDescent="0.3">
      <c r="X678" s="48"/>
      <c r="Y678" s="22"/>
      <c r="Z678" s="22"/>
      <c r="AA678" s="22"/>
      <c r="AB678" s="22"/>
      <c r="AC678" s="22"/>
      <c r="AD678" s="22"/>
    </row>
    <row r="679" spans="24:30" x14ac:dyDescent="0.3">
      <c r="X679" s="48"/>
      <c r="Y679" s="22"/>
      <c r="Z679" s="22"/>
      <c r="AA679" s="22"/>
      <c r="AB679" s="22"/>
      <c r="AC679" s="22"/>
      <c r="AD679" s="22"/>
    </row>
    <row r="680" spans="24:30" x14ac:dyDescent="0.3">
      <c r="X680" s="48"/>
      <c r="Y680" s="22"/>
      <c r="Z680" s="22"/>
      <c r="AA680" s="22"/>
      <c r="AB680" s="22"/>
      <c r="AC680" s="22"/>
      <c r="AD680" s="22"/>
    </row>
    <row r="681" spans="24:30" x14ac:dyDescent="0.3">
      <c r="X681" s="48"/>
      <c r="Y681" s="22"/>
      <c r="Z681" s="22"/>
      <c r="AA681" s="22"/>
      <c r="AB681" s="22"/>
      <c r="AC681" s="22"/>
      <c r="AD681" s="22"/>
    </row>
    <row r="682" spans="24:30" x14ac:dyDescent="0.3">
      <c r="X682" s="48"/>
      <c r="Y682" s="22"/>
      <c r="Z682" s="22"/>
      <c r="AA682" s="22"/>
      <c r="AB682" s="22"/>
      <c r="AC682" s="22"/>
      <c r="AD682" s="22"/>
    </row>
    <row r="683" spans="24:30" x14ac:dyDescent="0.3">
      <c r="X683" s="48"/>
      <c r="Y683" s="22"/>
      <c r="Z683" s="22"/>
      <c r="AA683" s="22"/>
      <c r="AB683" s="22"/>
      <c r="AC683" s="22"/>
      <c r="AD683" s="22"/>
    </row>
    <row r="684" spans="24:30" x14ac:dyDescent="0.3">
      <c r="X684" s="48"/>
      <c r="Y684" s="22"/>
      <c r="Z684" s="22"/>
      <c r="AA684" s="22"/>
      <c r="AB684" s="22"/>
      <c r="AC684" s="22"/>
      <c r="AD684" s="22"/>
    </row>
    <row r="685" spans="24:30" x14ac:dyDescent="0.3">
      <c r="X685" s="48"/>
      <c r="Y685" s="22"/>
      <c r="Z685" s="22"/>
      <c r="AA685" s="22"/>
      <c r="AB685" s="22"/>
      <c r="AC685" s="22"/>
      <c r="AD685" s="22"/>
    </row>
    <row r="686" spans="24:30" x14ac:dyDescent="0.3">
      <c r="X686" s="48"/>
      <c r="Y686" s="22"/>
      <c r="Z686" s="22"/>
      <c r="AA686" s="22"/>
      <c r="AB686" s="22"/>
      <c r="AC686" s="22"/>
      <c r="AD686" s="22"/>
    </row>
    <row r="687" spans="24:30" x14ac:dyDescent="0.3">
      <c r="X687" s="48"/>
      <c r="Y687" s="22"/>
      <c r="Z687" s="22"/>
      <c r="AA687" s="22"/>
      <c r="AB687" s="22"/>
      <c r="AC687" s="22"/>
      <c r="AD687" s="22"/>
    </row>
    <row r="688" spans="24:30" x14ac:dyDescent="0.3">
      <c r="X688" s="48"/>
      <c r="Y688" s="22"/>
      <c r="Z688" s="22"/>
      <c r="AA688" s="22"/>
      <c r="AB688" s="22"/>
      <c r="AC688" s="22"/>
      <c r="AD688" s="22"/>
    </row>
    <row r="689" spans="24:30" x14ac:dyDescent="0.3">
      <c r="X689" s="48"/>
      <c r="Y689" s="22"/>
      <c r="Z689" s="22"/>
      <c r="AA689" s="22"/>
      <c r="AB689" s="22"/>
      <c r="AC689" s="22"/>
      <c r="AD689" s="22"/>
    </row>
    <row r="690" spans="24:30" x14ac:dyDescent="0.3">
      <c r="X690" s="48"/>
      <c r="Y690" s="22"/>
      <c r="Z690" s="22"/>
      <c r="AA690" s="22"/>
      <c r="AB690" s="22"/>
      <c r="AC690" s="22"/>
      <c r="AD690" s="22"/>
    </row>
    <row r="691" spans="24:30" x14ac:dyDescent="0.3">
      <c r="X691" s="48"/>
      <c r="Y691" s="22"/>
      <c r="Z691" s="22"/>
      <c r="AA691" s="22"/>
      <c r="AB691" s="22"/>
      <c r="AC691" s="22"/>
      <c r="AD691" s="22"/>
    </row>
    <row r="692" spans="24:30" x14ac:dyDescent="0.3">
      <c r="X692" s="48"/>
      <c r="Y692" s="22"/>
      <c r="Z692" s="22"/>
      <c r="AA692" s="22"/>
      <c r="AB692" s="22"/>
      <c r="AC692" s="22"/>
      <c r="AD692" s="22"/>
    </row>
    <row r="693" spans="24:30" x14ac:dyDescent="0.3">
      <c r="X693" s="48"/>
      <c r="Y693" s="22"/>
      <c r="Z693" s="22"/>
      <c r="AA693" s="22"/>
      <c r="AB693" s="22"/>
      <c r="AC693" s="22"/>
      <c r="AD693" s="22"/>
    </row>
    <row r="694" spans="24:30" x14ac:dyDescent="0.3">
      <c r="X694" s="48"/>
      <c r="Y694" s="22"/>
      <c r="Z694" s="22"/>
      <c r="AA694" s="22"/>
      <c r="AB694" s="22"/>
      <c r="AC694" s="22"/>
      <c r="AD694" s="22"/>
    </row>
    <row r="695" spans="24:30" x14ac:dyDescent="0.3">
      <c r="X695" s="48"/>
      <c r="Y695" s="22"/>
      <c r="Z695" s="22"/>
      <c r="AA695" s="22"/>
      <c r="AB695" s="22"/>
      <c r="AC695" s="22"/>
      <c r="AD695" s="22"/>
    </row>
    <row r="696" spans="24:30" x14ac:dyDescent="0.3">
      <c r="X696" s="48"/>
      <c r="Y696" s="22"/>
      <c r="Z696" s="22"/>
      <c r="AA696" s="22"/>
      <c r="AB696" s="22"/>
      <c r="AC696" s="22"/>
      <c r="AD696" s="22"/>
    </row>
    <row r="697" spans="24:30" x14ac:dyDescent="0.3">
      <c r="X697" s="48"/>
      <c r="Y697" s="22"/>
      <c r="Z697" s="22"/>
      <c r="AA697" s="22"/>
      <c r="AB697" s="22"/>
      <c r="AC697" s="22"/>
      <c r="AD697" s="22"/>
    </row>
    <row r="698" spans="24:30" x14ac:dyDescent="0.3">
      <c r="X698" s="48"/>
      <c r="Y698" s="22"/>
      <c r="Z698" s="22"/>
      <c r="AA698" s="22"/>
      <c r="AB698" s="22"/>
      <c r="AC698" s="22"/>
      <c r="AD698" s="22"/>
    </row>
    <row r="699" spans="24:30" x14ac:dyDescent="0.3">
      <c r="X699" s="48"/>
      <c r="Y699" s="22"/>
      <c r="Z699" s="22"/>
      <c r="AA699" s="22"/>
      <c r="AB699" s="22"/>
      <c r="AC699" s="22"/>
      <c r="AD699" s="22"/>
    </row>
    <row r="700" spans="24:30" x14ac:dyDescent="0.3">
      <c r="X700" s="48"/>
      <c r="Y700" s="22"/>
      <c r="Z700" s="22"/>
      <c r="AA700" s="22"/>
      <c r="AB700" s="22"/>
      <c r="AC700" s="22"/>
      <c r="AD700" s="22"/>
    </row>
    <row r="701" spans="24:30" x14ac:dyDescent="0.3">
      <c r="X701" s="48"/>
      <c r="Y701" s="22"/>
      <c r="Z701" s="22"/>
      <c r="AA701" s="22"/>
      <c r="AB701" s="22"/>
      <c r="AC701" s="22"/>
      <c r="AD701" s="22"/>
    </row>
    <row r="702" spans="24:30" x14ac:dyDescent="0.3">
      <c r="X702" s="48"/>
      <c r="Y702" s="22"/>
      <c r="Z702" s="22"/>
      <c r="AA702" s="22"/>
      <c r="AB702" s="22"/>
      <c r="AC702" s="22"/>
      <c r="AD702" s="22"/>
    </row>
    <row r="703" spans="24:30" x14ac:dyDescent="0.3">
      <c r="X703" s="48"/>
      <c r="Y703" s="22"/>
      <c r="Z703" s="22"/>
      <c r="AA703" s="22"/>
      <c r="AB703" s="22"/>
      <c r="AC703" s="22"/>
      <c r="AD703" s="22"/>
    </row>
    <row r="704" spans="24:30" x14ac:dyDescent="0.3">
      <c r="X704" s="48"/>
      <c r="Y704" s="22"/>
      <c r="Z704" s="22"/>
      <c r="AA704" s="22"/>
      <c r="AB704" s="22"/>
      <c r="AC704" s="22"/>
      <c r="AD704" s="22"/>
    </row>
    <row r="705" spans="24:30" x14ac:dyDescent="0.3">
      <c r="X705" s="48"/>
      <c r="Y705" s="22"/>
      <c r="Z705" s="22"/>
      <c r="AA705" s="22"/>
      <c r="AB705" s="22"/>
      <c r="AC705" s="22"/>
      <c r="AD705" s="22"/>
    </row>
    <row r="706" spans="24:30" x14ac:dyDescent="0.3">
      <c r="X706" s="48"/>
      <c r="Y706" s="22"/>
      <c r="Z706" s="22"/>
      <c r="AA706" s="22"/>
      <c r="AB706" s="22"/>
      <c r="AC706" s="22"/>
      <c r="AD706" s="22"/>
    </row>
    <row r="707" spans="24:30" x14ac:dyDescent="0.3">
      <c r="X707" s="48"/>
      <c r="Y707" s="22"/>
      <c r="Z707" s="22"/>
      <c r="AA707" s="22"/>
      <c r="AB707" s="22"/>
      <c r="AC707" s="22"/>
      <c r="AD707" s="22"/>
    </row>
    <row r="708" spans="24:30" x14ac:dyDescent="0.3">
      <c r="X708" s="48"/>
      <c r="Y708" s="22"/>
      <c r="Z708" s="22"/>
      <c r="AA708" s="22"/>
      <c r="AB708" s="22"/>
      <c r="AC708" s="22"/>
      <c r="AD708" s="22"/>
    </row>
    <row r="709" spans="24:30" x14ac:dyDescent="0.3">
      <c r="X709" s="48"/>
      <c r="Y709" s="22"/>
      <c r="Z709" s="22"/>
      <c r="AA709" s="22"/>
      <c r="AB709" s="22"/>
      <c r="AC709" s="22"/>
      <c r="AD709" s="22"/>
    </row>
    <row r="710" spans="24:30" x14ac:dyDescent="0.3">
      <c r="X710" s="48"/>
      <c r="Y710" s="22"/>
      <c r="Z710" s="22"/>
      <c r="AA710" s="22"/>
      <c r="AB710" s="22"/>
      <c r="AC710" s="22"/>
      <c r="AD710" s="22"/>
    </row>
    <row r="711" spans="24:30" x14ac:dyDescent="0.3">
      <c r="X711" s="48"/>
      <c r="Y711" s="22"/>
      <c r="Z711" s="22"/>
      <c r="AA711" s="22"/>
      <c r="AB711" s="22"/>
      <c r="AC711" s="22"/>
      <c r="AD711" s="22"/>
    </row>
    <row r="712" spans="24:30" x14ac:dyDescent="0.3">
      <c r="X712" s="48"/>
      <c r="Y712" s="22"/>
      <c r="Z712" s="22"/>
      <c r="AA712" s="22"/>
      <c r="AB712" s="22"/>
      <c r="AC712" s="22"/>
      <c r="AD712" s="22"/>
    </row>
    <row r="713" spans="24:30" x14ac:dyDescent="0.3">
      <c r="X713" s="48"/>
      <c r="Y713" s="22"/>
      <c r="Z713" s="22"/>
      <c r="AA713" s="22"/>
      <c r="AB713" s="22"/>
      <c r="AC713" s="22"/>
      <c r="AD713" s="22"/>
    </row>
    <row r="714" spans="24:30" x14ac:dyDescent="0.3">
      <c r="X714" s="48"/>
      <c r="Y714" s="22"/>
      <c r="Z714" s="22"/>
      <c r="AA714" s="22"/>
      <c r="AB714" s="22"/>
      <c r="AC714" s="22"/>
      <c r="AD714" s="22"/>
    </row>
    <row r="715" spans="24:30" x14ac:dyDescent="0.3">
      <c r="X715" s="48"/>
      <c r="Y715" s="22"/>
      <c r="Z715" s="22"/>
      <c r="AA715" s="22"/>
      <c r="AB715" s="22"/>
      <c r="AC715" s="22"/>
      <c r="AD715" s="22"/>
    </row>
    <row r="716" spans="24:30" x14ac:dyDescent="0.3">
      <c r="X716" s="48"/>
      <c r="Y716" s="22"/>
      <c r="Z716" s="22"/>
      <c r="AA716" s="22"/>
      <c r="AB716" s="22"/>
      <c r="AC716" s="22"/>
      <c r="AD716" s="22"/>
    </row>
    <row r="717" spans="24:30" x14ac:dyDescent="0.3">
      <c r="X717" s="48"/>
      <c r="Y717" s="22"/>
      <c r="Z717" s="22"/>
      <c r="AA717" s="22"/>
      <c r="AB717" s="22"/>
      <c r="AC717" s="22"/>
      <c r="AD717" s="22"/>
    </row>
    <row r="718" spans="24:30" x14ac:dyDescent="0.3">
      <c r="X718" s="48"/>
      <c r="Y718" s="22"/>
      <c r="Z718" s="22"/>
      <c r="AA718" s="22"/>
      <c r="AB718" s="22"/>
      <c r="AC718" s="22"/>
      <c r="AD718" s="22"/>
    </row>
    <row r="719" spans="24:30" x14ac:dyDescent="0.3">
      <c r="X719" s="48"/>
      <c r="Y719" s="22"/>
      <c r="Z719" s="22"/>
      <c r="AA719" s="22"/>
      <c r="AB719" s="22"/>
      <c r="AC719" s="22"/>
      <c r="AD719" s="22"/>
    </row>
    <row r="720" spans="24:30" x14ac:dyDescent="0.3">
      <c r="X720" s="48"/>
      <c r="Y720" s="22"/>
      <c r="Z720" s="22"/>
      <c r="AA720" s="22"/>
      <c r="AB720" s="22"/>
      <c r="AC720" s="22"/>
      <c r="AD720" s="22"/>
    </row>
    <row r="721" spans="24:30" x14ac:dyDescent="0.3">
      <c r="X721" s="48"/>
      <c r="Y721" s="22"/>
      <c r="Z721" s="22"/>
      <c r="AA721" s="22"/>
      <c r="AB721" s="22"/>
      <c r="AC721" s="22"/>
      <c r="AD721" s="22"/>
    </row>
    <row r="722" spans="24:30" x14ac:dyDescent="0.3">
      <c r="X722" s="48"/>
      <c r="Y722" s="22"/>
      <c r="Z722" s="22"/>
      <c r="AA722" s="22"/>
      <c r="AB722" s="22"/>
      <c r="AC722" s="22"/>
      <c r="AD722" s="22"/>
    </row>
    <row r="723" spans="24:30" x14ac:dyDescent="0.3">
      <c r="X723" s="48"/>
      <c r="Y723" s="22"/>
      <c r="Z723" s="22"/>
      <c r="AA723" s="22"/>
      <c r="AB723" s="22"/>
      <c r="AC723" s="22"/>
      <c r="AD723" s="22"/>
    </row>
    <row r="724" spans="24:30" x14ac:dyDescent="0.3">
      <c r="X724" s="48"/>
      <c r="Y724" s="22"/>
      <c r="Z724" s="22"/>
      <c r="AA724" s="22"/>
      <c r="AB724" s="22"/>
      <c r="AC724" s="22"/>
      <c r="AD724" s="22"/>
    </row>
    <row r="725" spans="24:30" x14ac:dyDescent="0.3">
      <c r="X725" s="48"/>
      <c r="Y725" s="22"/>
      <c r="Z725" s="22"/>
      <c r="AA725" s="22"/>
      <c r="AB725" s="22"/>
      <c r="AC725" s="22"/>
      <c r="AD725" s="22"/>
    </row>
    <row r="726" spans="24:30" x14ac:dyDescent="0.3">
      <c r="X726" s="48"/>
      <c r="Y726" s="22"/>
      <c r="Z726" s="22"/>
      <c r="AA726" s="22"/>
      <c r="AB726" s="22"/>
      <c r="AC726" s="22"/>
      <c r="AD726" s="22"/>
    </row>
    <row r="727" spans="24:30" x14ac:dyDescent="0.3">
      <c r="X727" s="48"/>
      <c r="Y727" s="22"/>
      <c r="Z727" s="22"/>
      <c r="AA727" s="22"/>
      <c r="AB727" s="22"/>
      <c r="AC727" s="22"/>
      <c r="AD727" s="22"/>
    </row>
    <row r="728" spans="24:30" x14ac:dyDescent="0.3">
      <c r="X728" s="48"/>
      <c r="Y728" s="22"/>
      <c r="Z728" s="22"/>
      <c r="AA728" s="22"/>
      <c r="AB728" s="22"/>
      <c r="AC728" s="22"/>
      <c r="AD728" s="22"/>
    </row>
    <row r="729" spans="24:30" x14ac:dyDescent="0.3">
      <c r="X729" s="48"/>
      <c r="Y729" s="22"/>
      <c r="Z729" s="22"/>
      <c r="AA729" s="22"/>
      <c r="AB729" s="22"/>
      <c r="AC729" s="22"/>
      <c r="AD729" s="22"/>
    </row>
    <row r="730" spans="24:30" x14ac:dyDescent="0.3">
      <c r="X730" s="48"/>
      <c r="Y730" s="22"/>
      <c r="Z730" s="22"/>
      <c r="AA730" s="22"/>
      <c r="AB730" s="22"/>
      <c r="AC730" s="22"/>
      <c r="AD730" s="22"/>
    </row>
    <row r="731" spans="24:30" x14ac:dyDescent="0.3">
      <c r="X731" s="48"/>
      <c r="Y731" s="22"/>
      <c r="Z731" s="22"/>
      <c r="AA731" s="22"/>
      <c r="AB731" s="22"/>
      <c r="AC731" s="22"/>
      <c r="AD731" s="22"/>
    </row>
    <row r="732" spans="24:30" x14ac:dyDescent="0.3">
      <c r="X732" s="48"/>
      <c r="Y732" s="22"/>
      <c r="Z732" s="22"/>
      <c r="AA732" s="22"/>
      <c r="AB732" s="22"/>
      <c r="AC732" s="22"/>
      <c r="AD732" s="22"/>
    </row>
    <row r="733" spans="24:30" x14ac:dyDescent="0.3">
      <c r="X733" s="48"/>
      <c r="Y733" s="22"/>
      <c r="Z733" s="22"/>
      <c r="AA733" s="22"/>
      <c r="AB733" s="22"/>
      <c r="AC733" s="22"/>
      <c r="AD733" s="22"/>
    </row>
    <row r="734" spans="24:30" x14ac:dyDescent="0.3">
      <c r="X734" s="48"/>
      <c r="Y734" s="22"/>
      <c r="Z734" s="22"/>
      <c r="AA734" s="22"/>
      <c r="AB734" s="22"/>
      <c r="AC734" s="22"/>
      <c r="AD734" s="22"/>
    </row>
    <row r="735" spans="24:30" x14ac:dyDescent="0.3">
      <c r="X735" s="48"/>
      <c r="Y735" s="22"/>
      <c r="Z735" s="22"/>
      <c r="AA735" s="22"/>
      <c r="AB735" s="22"/>
      <c r="AC735" s="22"/>
      <c r="AD735" s="22"/>
    </row>
    <row r="736" spans="24:30" x14ac:dyDescent="0.3">
      <c r="X736" s="48"/>
      <c r="Y736" s="22"/>
      <c r="Z736" s="22"/>
      <c r="AA736" s="22"/>
      <c r="AB736" s="22"/>
      <c r="AC736" s="22"/>
      <c r="AD736" s="22"/>
    </row>
    <row r="737" spans="24:30" x14ac:dyDescent="0.3">
      <c r="X737" s="48"/>
      <c r="Y737" s="22"/>
      <c r="Z737" s="22"/>
      <c r="AA737" s="22"/>
      <c r="AB737" s="22"/>
      <c r="AC737" s="22"/>
      <c r="AD737" s="22"/>
    </row>
    <row r="738" spans="24:30" x14ac:dyDescent="0.3">
      <c r="X738" s="48"/>
      <c r="Y738" s="22"/>
      <c r="Z738" s="22"/>
      <c r="AA738" s="22"/>
      <c r="AB738" s="22"/>
      <c r="AC738" s="22"/>
      <c r="AD738" s="22"/>
    </row>
    <row r="739" spans="24:30" x14ac:dyDescent="0.3">
      <c r="X739" s="48"/>
      <c r="Y739" s="22"/>
      <c r="Z739" s="22"/>
      <c r="AA739" s="22"/>
      <c r="AB739" s="22"/>
      <c r="AC739" s="22"/>
      <c r="AD739" s="22"/>
    </row>
    <row r="740" spans="24:30" x14ac:dyDescent="0.3">
      <c r="X740" s="48"/>
      <c r="Y740" s="22"/>
      <c r="Z740" s="22"/>
      <c r="AA740" s="22"/>
      <c r="AB740" s="22"/>
      <c r="AC740" s="22"/>
      <c r="AD740" s="22"/>
    </row>
    <row r="741" spans="24:30" x14ac:dyDescent="0.3">
      <c r="X741" s="48"/>
      <c r="Y741" s="22"/>
      <c r="Z741" s="22"/>
      <c r="AA741" s="22"/>
      <c r="AB741" s="22"/>
      <c r="AC741" s="22"/>
      <c r="AD741" s="22"/>
    </row>
    <row r="742" spans="24:30" x14ac:dyDescent="0.3">
      <c r="X742" s="48"/>
      <c r="Y742" s="22"/>
      <c r="Z742" s="22"/>
      <c r="AA742" s="22"/>
      <c r="AB742" s="22"/>
      <c r="AC742" s="22"/>
      <c r="AD742" s="22"/>
    </row>
    <row r="743" spans="24:30" x14ac:dyDescent="0.3">
      <c r="X743" s="48"/>
      <c r="Y743" s="22"/>
      <c r="Z743" s="22"/>
      <c r="AA743" s="22"/>
      <c r="AB743" s="22"/>
      <c r="AC743" s="22"/>
      <c r="AD743" s="22"/>
    </row>
    <row r="744" spans="24:30" x14ac:dyDescent="0.3">
      <c r="X744" s="48"/>
      <c r="Y744" s="22"/>
      <c r="Z744" s="22"/>
      <c r="AA744" s="22"/>
      <c r="AB744" s="22"/>
      <c r="AC744" s="22"/>
      <c r="AD744" s="22"/>
    </row>
    <row r="745" spans="24:30" x14ac:dyDescent="0.3">
      <c r="X745" s="48"/>
      <c r="Y745" s="22"/>
      <c r="Z745" s="22"/>
      <c r="AA745" s="22"/>
      <c r="AB745" s="22"/>
      <c r="AC745" s="22"/>
      <c r="AD745" s="22"/>
    </row>
    <row r="746" spans="24:30" x14ac:dyDescent="0.3">
      <c r="X746" s="48"/>
      <c r="Y746" s="22"/>
      <c r="Z746" s="22"/>
      <c r="AA746" s="22"/>
      <c r="AB746" s="22"/>
      <c r="AC746" s="22"/>
      <c r="AD746" s="22"/>
    </row>
    <row r="747" spans="24:30" x14ac:dyDescent="0.3">
      <c r="X747" s="48"/>
      <c r="Y747" s="22"/>
      <c r="Z747" s="22"/>
      <c r="AA747" s="22"/>
      <c r="AB747" s="22"/>
      <c r="AC747" s="22"/>
      <c r="AD747" s="22"/>
    </row>
    <row r="748" spans="24:30" x14ac:dyDescent="0.3">
      <c r="X748" s="48"/>
      <c r="Y748" s="22"/>
      <c r="Z748" s="22"/>
      <c r="AA748" s="22"/>
      <c r="AB748" s="22"/>
      <c r="AC748" s="22"/>
      <c r="AD748" s="22"/>
    </row>
    <row r="749" spans="24:30" x14ac:dyDescent="0.3">
      <c r="X749" s="48"/>
      <c r="Y749" s="22"/>
      <c r="Z749" s="22"/>
      <c r="AA749" s="22"/>
      <c r="AB749" s="22"/>
      <c r="AC749" s="22"/>
      <c r="AD749" s="22"/>
    </row>
    <row r="750" spans="24:30" x14ac:dyDescent="0.3">
      <c r="X750" s="48"/>
      <c r="Y750" s="22"/>
      <c r="Z750" s="22"/>
      <c r="AA750" s="22"/>
      <c r="AB750" s="22"/>
      <c r="AC750" s="22"/>
      <c r="AD750" s="22"/>
    </row>
    <row r="751" spans="24:30" x14ac:dyDescent="0.3">
      <c r="X751" s="48"/>
      <c r="Y751" s="22"/>
      <c r="Z751" s="22"/>
      <c r="AA751" s="22"/>
      <c r="AB751" s="22"/>
      <c r="AC751" s="22"/>
      <c r="AD751" s="22"/>
    </row>
    <row r="752" spans="24:30" x14ac:dyDescent="0.3">
      <c r="X752" s="48"/>
      <c r="Y752" s="22"/>
      <c r="Z752" s="22"/>
      <c r="AA752" s="22"/>
      <c r="AB752" s="22"/>
      <c r="AC752" s="22"/>
      <c r="AD752" s="22"/>
    </row>
    <row r="753" spans="24:30" x14ac:dyDescent="0.3">
      <c r="X753" s="48"/>
      <c r="Y753" s="22"/>
      <c r="Z753" s="22"/>
      <c r="AA753" s="22"/>
      <c r="AB753" s="22"/>
      <c r="AC753" s="22"/>
      <c r="AD753" s="22"/>
    </row>
    <row r="754" spans="24:30" x14ac:dyDescent="0.3">
      <c r="X754" s="48"/>
      <c r="Y754" s="22"/>
      <c r="Z754" s="22"/>
      <c r="AA754" s="22"/>
      <c r="AB754" s="22"/>
      <c r="AC754" s="22"/>
      <c r="AD754" s="22"/>
    </row>
    <row r="755" spans="24:30" x14ac:dyDescent="0.3">
      <c r="X755" s="48"/>
      <c r="Y755" s="22"/>
      <c r="Z755" s="22"/>
      <c r="AA755" s="22"/>
      <c r="AB755" s="22"/>
      <c r="AC755" s="22"/>
      <c r="AD755" s="22"/>
    </row>
    <row r="756" spans="24:30" x14ac:dyDescent="0.3">
      <c r="X756" s="48"/>
      <c r="Y756" s="22"/>
      <c r="Z756" s="22"/>
      <c r="AA756" s="22"/>
      <c r="AB756" s="22"/>
      <c r="AC756" s="22"/>
      <c r="AD756" s="22"/>
    </row>
    <row r="757" spans="24:30" x14ac:dyDescent="0.3">
      <c r="X757" s="48"/>
      <c r="Y757" s="22"/>
      <c r="Z757" s="22"/>
      <c r="AA757" s="22"/>
      <c r="AB757" s="22"/>
      <c r="AC757" s="22"/>
      <c r="AD757" s="22"/>
    </row>
    <row r="758" spans="24:30" x14ac:dyDescent="0.3">
      <c r="X758" s="48"/>
      <c r="Y758" s="22"/>
      <c r="Z758" s="22"/>
      <c r="AA758" s="22"/>
      <c r="AB758" s="22"/>
      <c r="AC758" s="22"/>
      <c r="AD758" s="22"/>
    </row>
    <row r="759" spans="24:30" x14ac:dyDescent="0.3">
      <c r="X759" s="48"/>
      <c r="Y759" s="22"/>
      <c r="Z759" s="22"/>
      <c r="AA759" s="22"/>
      <c r="AB759" s="22"/>
      <c r="AC759" s="22"/>
      <c r="AD759" s="22"/>
    </row>
    <row r="760" spans="24:30" x14ac:dyDescent="0.3">
      <c r="X760" s="48"/>
      <c r="Y760" s="22"/>
      <c r="Z760" s="22"/>
      <c r="AA760" s="22"/>
      <c r="AB760" s="22"/>
      <c r="AC760" s="22"/>
      <c r="AD760" s="22"/>
    </row>
    <row r="761" spans="24:30" x14ac:dyDescent="0.3">
      <c r="X761" s="48"/>
      <c r="Y761" s="22"/>
      <c r="Z761" s="22"/>
      <c r="AA761" s="22"/>
      <c r="AB761" s="22"/>
      <c r="AC761" s="22"/>
      <c r="AD761" s="22"/>
    </row>
    <row r="762" spans="24:30" x14ac:dyDescent="0.3">
      <c r="X762" s="48"/>
      <c r="Y762" s="22"/>
      <c r="Z762" s="22"/>
      <c r="AA762" s="22"/>
      <c r="AB762" s="22"/>
      <c r="AC762" s="22"/>
      <c r="AD762" s="22"/>
    </row>
    <row r="763" spans="24:30" x14ac:dyDescent="0.3">
      <c r="X763" s="48"/>
      <c r="Y763" s="22"/>
      <c r="Z763" s="22"/>
      <c r="AA763" s="22"/>
      <c r="AB763" s="22"/>
      <c r="AC763" s="22"/>
      <c r="AD763" s="22"/>
    </row>
    <row r="764" spans="24:30" x14ac:dyDescent="0.3">
      <c r="X764" s="48"/>
      <c r="Y764" s="22"/>
      <c r="Z764" s="22"/>
      <c r="AA764" s="22"/>
      <c r="AB764" s="22"/>
      <c r="AC764" s="22"/>
      <c r="AD764" s="22"/>
    </row>
    <row r="765" spans="24:30" x14ac:dyDescent="0.3">
      <c r="X765" s="48"/>
      <c r="Y765" s="22"/>
      <c r="Z765" s="22"/>
      <c r="AA765" s="22"/>
      <c r="AB765" s="22"/>
      <c r="AC765" s="22"/>
      <c r="AD765" s="22"/>
    </row>
    <row r="766" spans="24:30" x14ac:dyDescent="0.3">
      <c r="X766" s="48"/>
      <c r="Y766" s="22"/>
      <c r="Z766" s="22"/>
      <c r="AA766" s="22"/>
      <c r="AB766" s="22"/>
      <c r="AC766" s="22"/>
      <c r="AD766" s="22"/>
    </row>
    <row r="767" spans="24:30" x14ac:dyDescent="0.3">
      <c r="X767" s="48"/>
      <c r="Y767" s="22"/>
      <c r="Z767" s="22"/>
      <c r="AA767" s="22"/>
      <c r="AB767" s="22"/>
      <c r="AC767" s="22"/>
      <c r="AD767" s="22"/>
    </row>
    <row r="768" spans="24:30" x14ac:dyDescent="0.3">
      <c r="X768" s="48"/>
      <c r="Y768" s="22"/>
      <c r="Z768" s="22"/>
      <c r="AA768" s="22"/>
      <c r="AB768" s="22"/>
      <c r="AC768" s="22"/>
      <c r="AD768" s="22"/>
    </row>
    <row r="769" spans="24:30" x14ac:dyDescent="0.3">
      <c r="X769" s="48"/>
      <c r="Y769" s="22"/>
      <c r="Z769" s="22"/>
      <c r="AA769" s="22"/>
      <c r="AB769" s="22"/>
      <c r="AC769" s="22"/>
      <c r="AD769" s="22"/>
    </row>
    <row r="770" spans="24:30" x14ac:dyDescent="0.3">
      <c r="X770" s="48"/>
      <c r="Y770" s="22"/>
      <c r="Z770" s="22"/>
      <c r="AA770" s="22"/>
      <c r="AB770" s="22"/>
      <c r="AC770" s="22"/>
      <c r="AD770" s="22"/>
    </row>
    <row r="771" spans="24:30" x14ac:dyDescent="0.3">
      <c r="X771" s="48"/>
      <c r="Y771" s="22"/>
      <c r="Z771" s="22"/>
      <c r="AA771" s="22"/>
      <c r="AB771" s="22"/>
      <c r="AC771" s="22"/>
      <c r="AD771" s="22"/>
    </row>
    <row r="772" spans="24:30" x14ac:dyDescent="0.3">
      <c r="X772" s="48"/>
      <c r="Y772" s="22"/>
      <c r="Z772" s="22"/>
      <c r="AA772" s="22"/>
      <c r="AB772" s="22"/>
      <c r="AC772" s="22"/>
      <c r="AD772" s="22"/>
    </row>
    <row r="773" spans="24:30" x14ac:dyDescent="0.3">
      <c r="X773" s="48"/>
      <c r="Y773" s="22"/>
      <c r="Z773" s="22"/>
      <c r="AA773" s="22"/>
      <c r="AB773" s="22"/>
      <c r="AC773" s="22"/>
      <c r="AD773" s="22"/>
    </row>
    <row r="774" spans="24:30" x14ac:dyDescent="0.3">
      <c r="X774" s="48"/>
      <c r="Y774" s="22"/>
      <c r="Z774" s="22"/>
      <c r="AA774" s="22"/>
      <c r="AB774" s="22"/>
      <c r="AC774" s="22"/>
      <c r="AD774" s="22"/>
    </row>
    <row r="775" spans="24:30" x14ac:dyDescent="0.3">
      <c r="X775" s="48"/>
      <c r="Y775" s="22"/>
      <c r="Z775" s="22"/>
      <c r="AA775" s="22"/>
      <c r="AB775" s="22"/>
      <c r="AC775" s="22"/>
      <c r="AD775" s="22"/>
    </row>
    <row r="776" spans="24:30" x14ac:dyDescent="0.3">
      <c r="X776" s="48"/>
      <c r="Y776" s="22"/>
      <c r="Z776" s="22"/>
      <c r="AA776" s="22"/>
      <c r="AB776" s="22"/>
      <c r="AC776" s="22"/>
      <c r="AD776" s="22"/>
    </row>
    <row r="777" spans="24:30" x14ac:dyDescent="0.3">
      <c r="X777" s="48"/>
      <c r="Y777" s="22"/>
      <c r="Z777" s="22"/>
      <c r="AA777" s="22"/>
      <c r="AB777" s="22"/>
      <c r="AC777" s="22"/>
      <c r="AD777" s="22"/>
    </row>
    <row r="778" spans="24:30" x14ac:dyDescent="0.3">
      <c r="X778" s="48"/>
      <c r="Y778" s="22"/>
      <c r="Z778" s="22"/>
      <c r="AA778" s="22"/>
      <c r="AB778" s="22"/>
      <c r="AC778" s="22"/>
      <c r="AD778" s="22"/>
    </row>
    <row r="779" spans="24:30" x14ac:dyDescent="0.3">
      <c r="X779" s="48"/>
      <c r="Y779" s="22"/>
      <c r="Z779" s="22"/>
      <c r="AA779" s="22"/>
      <c r="AB779" s="22"/>
      <c r="AC779" s="22"/>
      <c r="AD779" s="22"/>
    </row>
    <row r="780" spans="24:30" x14ac:dyDescent="0.3">
      <c r="X780" s="48"/>
      <c r="Y780" s="22"/>
      <c r="Z780" s="22"/>
      <c r="AA780" s="22"/>
      <c r="AB780" s="22"/>
      <c r="AC780" s="22"/>
      <c r="AD780" s="22"/>
    </row>
    <row r="781" spans="24:30" x14ac:dyDescent="0.3">
      <c r="X781" s="48"/>
      <c r="Y781" s="22"/>
      <c r="Z781" s="22"/>
      <c r="AA781" s="22"/>
      <c r="AB781" s="22"/>
      <c r="AC781" s="22"/>
      <c r="AD781" s="22"/>
    </row>
    <row r="782" spans="24:30" x14ac:dyDescent="0.3">
      <c r="X782" s="48"/>
      <c r="Y782" s="22"/>
      <c r="Z782" s="22"/>
      <c r="AA782" s="22"/>
      <c r="AB782" s="22"/>
      <c r="AC782" s="22"/>
      <c r="AD782" s="22"/>
    </row>
    <row r="783" spans="24:30" x14ac:dyDescent="0.3">
      <c r="X783" s="48"/>
      <c r="Y783" s="22"/>
      <c r="Z783" s="22"/>
      <c r="AA783" s="22"/>
      <c r="AB783" s="22"/>
      <c r="AC783" s="22"/>
      <c r="AD783" s="22"/>
    </row>
    <row r="784" spans="24:30" x14ac:dyDescent="0.3">
      <c r="X784" s="48"/>
      <c r="Y784" s="22"/>
      <c r="Z784" s="22"/>
      <c r="AA784" s="22"/>
      <c r="AB784" s="22"/>
      <c r="AC784" s="22"/>
      <c r="AD784" s="22"/>
    </row>
    <row r="785" spans="24:30" x14ac:dyDescent="0.3">
      <c r="X785" s="48"/>
      <c r="Y785" s="22"/>
      <c r="Z785" s="22"/>
      <c r="AA785" s="22"/>
      <c r="AB785" s="22"/>
      <c r="AC785" s="22"/>
      <c r="AD785" s="22"/>
    </row>
    <row r="786" spans="24:30" x14ac:dyDescent="0.3">
      <c r="X786" s="48"/>
      <c r="Y786" s="22"/>
      <c r="Z786" s="22"/>
      <c r="AA786" s="22"/>
      <c r="AB786" s="22"/>
      <c r="AC786" s="22"/>
      <c r="AD786" s="22"/>
    </row>
    <row r="787" spans="24:30" x14ac:dyDescent="0.3">
      <c r="X787" s="48"/>
      <c r="Y787" s="22"/>
      <c r="Z787" s="22"/>
      <c r="AA787" s="22"/>
      <c r="AB787" s="22"/>
      <c r="AC787" s="22"/>
      <c r="AD787" s="22"/>
    </row>
    <row r="788" spans="24:30" x14ac:dyDescent="0.3">
      <c r="X788" s="48"/>
      <c r="Y788" s="22"/>
      <c r="Z788" s="22"/>
      <c r="AA788" s="22"/>
      <c r="AB788" s="22"/>
      <c r="AC788" s="22"/>
      <c r="AD788" s="22"/>
    </row>
    <row r="789" spans="24:30" x14ac:dyDescent="0.3">
      <c r="X789" s="48"/>
      <c r="Y789" s="22"/>
      <c r="Z789" s="22"/>
      <c r="AA789" s="22"/>
      <c r="AB789" s="22"/>
      <c r="AC789" s="22"/>
      <c r="AD789" s="22"/>
    </row>
    <row r="790" spans="24:30" x14ac:dyDescent="0.3">
      <c r="X790" s="48"/>
      <c r="Y790" s="22"/>
      <c r="Z790" s="22"/>
      <c r="AA790" s="22"/>
      <c r="AB790" s="22"/>
      <c r="AC790" s="22"/>
      <c r="AD790" s="22"/>
    </row>
    <row r="791" spans="24:30" x14ac:dyDescent="0.3">
      <c r="X791" s="48"/>
      <c r="Y791" s="22"/>
      <c r="Z791" s="22"/>
      <c r="AA791" s="22"/>
      <c r="AB791" s="22"/>
      <c r="AC791" s="22"/>
      <c r="AD791" s="22"/>
    </row>
    <row r="792" spans="24:30" x14ac:dyDescent="0.3">
      <c r="X792" s="48"/>
      <c r="Y792" s="22"/>
      <c r="Z792" s="22"/>
      <c r="AA792" s="22"/>
      <c r="AB792" s="22"/>
      <c r="AC792" s="22"/>
      <c r="AD792" s="22"/>
    </row>
    <row r="793" spans="24:30" x14ac:dyDescent="0.3">
      <c r="X793" s="48"/>
      <c r="Y793" s="22"/>
      <c r="Z793" s="22"/>
      <c r="AA793" s="22"/>
      <c r="AB793" s="22"/>
      <c r="AC793" s="22"/>
      <c r="AD793" s="22"/>
    </row>
    <row r="794" spans="24:30" x14ac:dyDescent="0.3">
      <c r="X794" s="48"/>
      <c r="Y794" s="22"/>
      <c r="Z794" s="22"/>
      <c r="AA794" s="22"/>
      <c r="AB794" s="22"/>
      <c r="AC794" s="22"/>
      <c r="AD794" s="22"/>
    </row>
    <row r="795" spans="24:30" x14ac:dyDescent="0.3">
      <c r="X795" s="48"/>
      <c r="Y795" s="22"/>
      <c r="Z795" s="22"/>
      <c r="AA795" s="22"/>
      <c r="AB795" s="22"/>
      <c r="AC795" s="22"/>
      <c r="AD795" s="22"/>
    </row>
    <row r="796" spans="24:30" x14ac:dyDescent="0.3">
      <c r="X796" s="48"/>
      <c r="Y796" s="22"/>
      <c r="Z796" s="22"/>
      <c r="AA796" s="22"/>
      <c r="AB796" s="22"/>
      <c r="AC796" s="22"/>
      <c r="AD796" s="22"/>
    </row>
    <row r="797" spans="24:30" x14ac:dyDescent="0.3">
      <c r="X797" s="48"/>
      <c r="Y797" s="22"/>
      <c r="Z797" s="22"/>
      <c r="AA797" s="22"/>
      <c r="AB797" s="22"/>
      <c r="AC797" s="22"/>
      <c r="AD797" s="22"/>
    </row>
    <row r="798" spans="24:30" x14ac:dyDescent="0.3">
      <c r="X798" s="48"/>
      <c r="Y798" s="22"/>
      <c r="Z798" s="22"/>
      <c r="AA798" s="22"/>
      <c r="AB798" s="22"/>
      <c r="AC798" s="22"/>
      <c r="AD798" s="22"/>
    </row>
    <row r="799" spans="24:30" x14ac:dyDescent="0.3">
      <c r="X799" s="48"/>
      <c r="Y799" s="22"/>
      <c r="Z799" s="22"/>
      <c r="AA799" s="22"/>
      <c r="AB799" s="22"/>
      <c r="AC799" s="22"/>
      <c r="AD799" s="22"/>
    </row>
    <row r="800" spans="24:30" x14ac:dyDescent="0.3">
      <c r="X800" s="48"/>
      <c r="Y800" s="22"/>
      <c r="Z800" s="22"/>
      <c r="AA800" s="22"/>
      <c r="AB800" s="22"/>
      <c r="AC800" s="22"/>
      <c r="AD800" s="22"/>
    </row>
    <row r="801" spans="24:30" x14ac:dyDescent="0.3">
      <c r="X801" s="48"/>
      <c r="Y801" s="22"/>
      <c r="Z801" s="22"/>
      <c r="AA801" s="22"/>
      <c r="AB801" s="22"/>
      <c r="AC801" s="22"/>
      <c r="AD801" s="22"/>
    </row>
    <row r="802" spans="24:30" x14ac:dyDescent="0.3">
      <c r="X802" s="48"/>
      <c r="Y802" s="22"/>
      <c r="Z802" s="22"/>
      <c r="AA802" s="22"/>
      <c r="AB802" s="22"/>
      <c r="AC802" s="22"/>
      <c r="AD802" s="22"/>
    </row>
    <row r="803" spans="24:30" x14ac:dyDescent="0.3">
      <c r="X803" s="48"/>
      <c r="Y803" s="22"/>
      <c r="Z803" s="22"/>
      <c r="AA803" s="22"/>
      <c r="AB803" s="22"/>
      <c r="AC803" s="22"/>
      <c r="AD803" s="22"/>
    </row>
    <row r="804" spans="24:30" x14ac:dyDescent="0.3">
      <c r="X804" s="48"/>
      <c r="Y804" s="22"/>
      <c r="Z804" s="22"/>
      <c r="AA804" s="22"/>
      <c r="AB804" s="22"/>
      <c r="AC804" s="22"/>
      <c r="AD804" s="22"/>
    </row>
    <row r="805" spans="24:30" x14ac:dyDescent="0.3">
      <c r="X805" s="48"/>
      <c r="Y805" s="22"/>
      <c r="Z805" s="22"/>
      <c r="AA805" s="22"/>
      <c r="AB805" s="22"/>
      <c r="AC805" s="22"/>
      <c r="AD805" s="22"/>
    </row>
    <row r="806" spans="24:30" x14ac:dyDescent="0.3">
      <c r="X806" s="48"/>
      <c r="Y806" s="22"/>
      <c r="Z806" s="22"/>
      <c r="AA806" s="22"/>
      <c r="AB806" s="22"/>
      <c r="AC806" s="22"/>
      <c r="AD806" s="22"/>
    </row>
    <row r="807" spans="24:30" x14ac:dyDescent="0.3">
      <c r="X807" s="48"/>
      <c r="Y807" s="22"/>
      <c r="Z807" s="22"/>
      <c r="AA807" s="22"/>
      <c r="AB807" s="22"/>
      <c r="AC807" s="22"/>
      <c r="AD807" s="22"/>
    </row>
    <row r="808" spans="24:30" x14ac:dyDescent="0.3">
      <c r="X808" s="48"/>
      <c r="Y808" s="22"/>
      <c r="Z808" s="22"/>
      <c r="AA808" s="22"/>
      <c r="AB808" s="22"/>
      <c r="AC808" s="22"/>
      <c r="AD808" s="22"/>
    </row>
    <row r="809" spans="24:30" x14ac:dyDescent="0.3">
      <c r="X809" s="48"/>
      <c r="Y809" s="22"/>
      <c r="Z809" s="22"/>
      <c r="AA809" s="22"/>
      <c r="AB809" s="22"/>
      <c r="AC809" s="22"/>
      <c r="AD809" s="22"/>
    </row>
    <row r="810" spans="24:30" x14ac:dyDescent="0.3">
      <c r="X810" s="48"/>
      <c r="Y810" s="22"/>
      <c r="Z810" s="22"/>
      <c r="AA810" s="22"/>
      <c r="AB810" s="22"/>
      <c r="AC810" s="22"/>
      <c r="AD810" s="22"/>
    </row>
    <row r="811" spans="24:30" x14ac:dyDescent="0.3">
      <c r="X811" s="48"/>
      <c r="Y811" s="22"/>
      <c r="Z811" s="22"/>
      <c r="AA811" s="22"/>
      <c r="AB811" s="22"/>
      <c r="AC811" s="22"/>
      <c r="AD811" s="22"/>
    </row>
    <row r="812" spans="24:30" x14ac:dyDescent="0.3">
      <c r="X812" s="48"/>
      <c r="Y812" s="22"/>
      <c r="Z812" s="22"/>
      <c r="AA812" s="22"/>
      <c r="AB812" s="22"/>
      <c r="AC812" s="22"/>
      <c r="AD812" s="22"/>
    </row>
    <row r="813" spans="24:30" x14ac:dyDescent="0.3">
      <c r="X813" s="48"/>
      <c r="Y813" s="22"/>
      <c r="Z813" s="22"/>
      <c r="AA813" s="22"/>
      <c r="AB813" s="22"/>
      <c r="AC813" s="22"/>
      <c r="AD813" s="22"/>
    </row>
    <row r="814" spans="24:30" x14ac:dyDescent="0.3">
      <c r="X814" s="48"/>
      <c r="Y814" s="22"/>
      <c r="Z814" s="22"/>
      <c r="AA814" s="22"/>
      <c r="AB814" s="22"/>
      <c r="AC814" s="22"/>
      <c r="AD814" s="22"/>
    </row>
    <row r="815" spans="24:30" x14ac:dyDescent="0.3">
      <c r="X815" s="48"/>
      <c r="Y815" s="22"/>
      <c r="Z815" s="22"/>
      <c r="AA815" s="22"/>
      <c r="AB815" s="22"/>
      <c r="AC815" s="22"/>
      <c r="AD815" s="22"/>
    </row>
    <row r="816" spans="24:30" x14ac:dyDescent="0.3">
      <c r="X816" s="48"/>
      <c r="Y816" s="22"/>
      <c r="Z816" s="22"/>
      <c r="AA816" s="22"/>
      <c r="AB816" s="22"/>
      <c r="AC816" s="22"/>
      <c r="AD816" s="22"/>
    </row>
    <row r="817" spans="24:30" x14ac:dyDescent="0.3">
      <c r="X817" s="48"/>
      <c r="Y817" s="22"/>
      <c r="Z817" s="22"/>
      <c r="AA817" s="22"/>
      <c r="AB817" s="22"/>
      <c r="AC817" s="22"/>
      <c r="AD817" s="22"/>
    </row>
    <row r="818" spans="24:30" x14ac:dyDescent="0.3">
      <c r="X818" s="48"/>
      <c r="Y818" s="22"/>
      <c r="Z818" s="22"/>
      <c r="AA818" s="22"/>
      <c r="AB818" s="22"/>
      <c r="AC818" s="22"/>
      <c r="AD818" s="22"/>
    </row>
    <row r="819" spans="24:30" x14ac:dyDescent="0.3">
      <c r="X819" s="48"/>
      <c r="Y819" s="22"/>
      <c r="Z819" s="22"/>
      <c r="AA819" s="22"/>
      <c r="AB819" s="22"/>
      <c r="AC819" s="22"/>
      <c r="AD819" s="22"/>
    </row>
    <row r="820" spans="24:30" x14ac:dyDescent="0.3">
      <c r="X820" s="48"/>
      <c r="Y820" s="22"/>
      <c r="Z820" s="22"/>
      <c r="AA820" s="22"/>
      <c r="AB820" s="22"/>
      <c r="AC820" s="22"/>
      <c r="AD820" s="22"/>
    </row>
    <row r="821" spans="24:30" x14ac:dyDescent="0.3">
      <c r="X821" s="48"/>
      <c r="Y821" s="22"/>
      <c r="Z821" s="22"/>
      <c r="AA821" s="22"/>
      <c r="AB821" s="22"/>
      <c r="AC821" s="22"/>
      <c r="AD821" s="22"/>
    </row>
    <row r="822" spans="24:30" x14ac:dyDescent="0.3">
      <c r="X822" s="48"/>
      <c r="Y822" s="22"/>
      <c r="Z822" s="22"/>
      <c r="AA822" s="22"/>
      <c r="AB822" s="22"/>
      <c r="AC822" s="22"/>
      <c r="AD822" s="22"/>
    </row>
    <row r="823" spans="24:30" x14ac:dyDescent="0.3">
      <c r="X823" s="48"/>
      <c r="Y823" s="22"/>
      <c r="Z823" s="22"/>
      <c r="AA823" s="22"/>
      <c r="AB823" s="22"/>
      <c r="AC823" s="22"/>
      <c r="AD823" s="22"/>
    </row>
    <row r="824" spans="24:30" x14ac:dyDescent="0.3">
      <c r="X824" s="48"/>
      <c r="Y824" s="22"/>
      <c r="Z824" s="22"/>
      <c r="AA824" s="22"/>
      <c r="AB824" s="22"/>
      <c r="AC824" s="22"/>
      <c r="AD824" s="22"/>
    </row>
    <row r="825" spans="24:30" x14ac:dyDescent="0.3">
      <c r="X825" s="48"/>
      <c r="Y825" s="22"/>
      <c r="Z825" s="22"/>
      <c r="AA825" s="22"/>
      <c r="AB825" s="22"/>
      <c r="AC825" s="22"/>
      <c r="AD825" s="22"/>
    </row>
    <row r="826" spans="24:30" x14ac:dyDescent="0.3">
      <c r="X826" s="48"/>
      <c r="Y826" s="22"/>
      <c r="Z826" s="22"/>
      <c r="AA826" s="22"/>
      <c r="AB826" s="22"/>
      <c r="AC826" s="22"/>
      <c r="AD826" s="22"/>
    </row>
    <row r="827" spans="24:30" x14ac:dyDescent="0.3">
      <c r="X827" s="48"/>
      <c r="Y827" s="22"/>
      <c r="Z827" s="22"/>
      <c r="AA827" s="22"/>
      <c r="AB827" s="22"/>
      <c r="AC827" s="22"/>
      <c r="AD827" s="22"/>
    </row>
    <row r="828" spans="24:30" x14ac:dyDescent="0.3">
      <c r="X828" s="48"/>
      <c r="Y828" s="22"/>
      <c r="Z828" s="22"/>
      <c r="AA828" s="22"/>
      <c r="AB828" s="22"/>
      <c r="AC828" s="22"/>
      <c r="AD828" s="22"/>
    </row>
    <row r="829" spans="24:30" x14ac:dyDescent="0.3">
      <c r="X829" s="48"/>
      <c r="Y829" s="22"/>
      <c r="Z829" s="22"/>
      <c r="AA829" s="22"/>
      <c r="AB829" s="22"/>
      <c r="AC829" s="22"/>
      <c r="AD829" s="22"/>
    </row>
    <row r="830" spans="24:30" x14ac:dyDescent="0.3">
      <c r="X830" s="48"/>
      <c r="Y830" s="22"/>
      <c r="Z830" s="22"/>
      <c r="AA830" s="22"/>
      <c r="AB830" s="22"/>
      <c r="AC830" s="22"/>
      <c r="AD830" s="22"/>
    </row>
    <row r="831" spans="24:30" x14ac:dyDescent="0.3">
      <c r="X831" s="48"/>
      <c r="Y831" s="22"/>
      <c r="Z831" s="22"/>
      <c r="AA831" s="22"/>
      <c r="AB831" s="22"/>
      <c r="AC831" s="22"/>
      <c r="AD831" s="22"/>
    </row>
    <row r="832" spans="24:30" x14ac:dyDescent="0.3">
      <c r="X832" s="48"/>
      <c r="Y832" s="22"/>
      <c r="Z832" s="22"/>
      <c r="AA832" s="22"/>
      <c r="AB832" s="22"/>
      <c r="AC832" s="22"/>
      <c r="AD832" s="22"/>
    </row>
    <row r="833" spans="24:30" x14ac:dyDescent="0.3">
      <c r="X833" s="48"/>
      <c r="Y833" s="22"/>
      <c r="Z833" s="22"/>
      <c r="AA833" s="22"/>
      <c r="AB833" s="22"/>
      <c r="AC833" s="22"/>
      <c r="AD833" s="22"/>
    </row>
    <row r="834" spans="24:30" x14ac:dyDescent="0.3">
      <c r="X834" s="48"/>
      <c r="Y834" s="22"/>
      <c r="Z834" s="22"/>
      <c r="AA834" s="22"/>
      <c r="AB834" s="22"/>
      <c r="AC834" s="22"/>
      <c r="AD834" s="22"/>
    </row>
    <row r="835" spans="24:30" x14ac:dyDescent="0.3">
      <c r="X835" s="48"/>
      <c r="Y835" s="22"/>
      <c r="Z835" s="22"/>
      <c r="AA835" s="22"/>
      <c r="AB835" s="22"/>
      <c r="AC835" s="22"/>
      <c r="AD835" s="22"/>
    </row>
    <row r="836" spans="24:30" x14ac:dyDescent="0.3">
      <c r="X836" s="48"/>
      <c r="Y836" s="22"/>
      <c r="Z836" s="22"/>
      <c r="AA836" s="22"/>
      <c r="AB836" s="22"/>
      <c r="AC836" s="22"/>
      <c r="AD836" s="22"/>
    </row>
    <row r="837" spans="24:30" x14ac:dyDescent="0.3">
      <c r="X837" s="48"/>
      <c r="Y837" s="22"/>
      <c r="Z837" s="22"/>
      <c r="AA837" s="22"/>
      <c r="AB837" s="22"/>
      <c r="AC837" s="22"/>
      <c r="AD837" s="22"/>
    </row>
    <row r="838" spans="24:30" x14ac:dyDescent="0.3">
      <c r="X838" s="48"/>
      <c r="Y838" s="22"/>
      <c r="Z838" s="22"/>
      <c r="AA838" s="22"/>
      <c r="AB838" s="22"/>
      <c r="AC838" s="22"/>
      <c r="AD838" s="22"/>
    </row>
    <row r="839" spans="24:30" x14ac:dyDescent="0.3">
      <c r="X839" s="48"/>
      <c r="Y839" s="22"/>
      <c r="Z839" s="22"/>
      <c r="AA839" s="22"/>
      <c r="AB839" s="22"/>
      <c r="AC839" s="22"/>
      <c r="AD839" s="22"/>
    </row>
    <row r="840" spans="24:30" x14ac:dyDescent="0.3">
      <c r="X840" s="48"/>
      <c r="Y840" s="22"/>
      <c r="Z840" s="22"/>
      <c r="AA840" s="22"/>
      <c r="AB840" s="22"/>
      <c r="AC840" s="22"/>
      <c r="AD840" s="22"/>
    </row>
    <row r="841" spans="24:30" x14ac:dyDescent="0.3">
      <c r="X841" s="48"/>
      <c r="Y841" s="22"/>
      <c r="Z841" s="22"/>
      <c r="AA841" s="22"/>
      <c r="AB841" s="22"/>
      <c r="AC841" s="22"/>
      <c r="AD841" s="22"/>
    </row>
    <row r="842" spans="24:30" x14ac:dyDescent="0.3">
      <c r="X842" s="48"/>
      <c r="Y842" s="22"/>
      <c r="Z842" s="22"/>
      <c r="AA842" s="22"/>
      <c r="AB842" s="22"/>
      <c r="AC842" s="22"/>
      <c r="AD842" s="22"/>
    </row>
    <row r="843" spans="24:30" x14ac:dyDescent="0.3">
      <c r="X843" s="48"/>
      <c r="Y843" s="22"/>
      <c r="Z843" s="22"/>
      <c r="AA843" s="22"/>
      <c r="AB843" s="22"/>
      <c r="AC843" s="22"/>
      <c r="AD843" s="22"/>
    </row>
    <row r="844" spans="24:30" x14ac:dyDescent="0.3">
      <c r="X844" s="48"/>
      <c r="Y844" s="22"/>
      <c r="Z844" s="22"/>
      <c r="AA844" s="22"/>
      <c r="AB844" s="22"/>
      <c r="AC844" s="22"/>
      <c r="AD844" s="22"/>
    </row>
    <row r="845" spans="24:30" x14ac:dyDescent="0.3">
      <c r="X845" s="48"/>
      <c r="Y845" s="22"/>
      <c r="Z845" s="22"/>
      <c r="AA845" s="22"/>
      <c r="AB845" s="22"/>
      <c r="AC845" s="22"/>
      <c r="AD845" s="22"/>
    </row>
    <row r="846" spans="24:30" x14ac:dyDescent="0.3">
      <c r="X846" s="48"/>
      <c r="Y846" s="22"/>
      <c r="Z846" s="22"/>
      <c r="AA846" s="22"/>
      <c r="AB846" s="22"/>
      <c r="AC846" s="22"/>
      <c r="AD846" s="22"/>
    </row>
    <row r="847" spans="24:30" x14ac:dyDescent="0.3">
      <c r="X847" s="48"/>
      <c r="Y847" s="22"/>
      <c r="Z847" s="22"/>
      <c r="AA847" s="22"/>
      <c r="AB847" s="22"/>
      <c r="AC847" s="22"/>
      <c r="AD847" s="22"/>
    </row>
    <row r="848" spans="24:30" x14ac:dyDescent="0.3">
      <c r="X848" s="48"/>
      <c r="Y848" s="22"/>
      <c r="Z848" s="22"/>
      <c r="AA848" s="22"/>
      <c r="AB848" s="22"/>
      <c r="AC848" s="22"/>
      <c r="AD848" s="22"/>
    </row>
    <row r="849" spans="24:30" x14ac:dyDescent="0.3">
      <c r="X849" s="48"/>
      <c r="Y849" s="22"/>
      <c r="Z849" s="22"/>
      <c r="AA849" s="22"/>
      <c r="AB849" s="22"/>
      <c r="AC849" s="22"/>
      <c r="AD849" s="22"/>
    </row>
    <row r="850" spans="24:30" x14ac:dyDescent="0.3">
      <c r="X850" s="48"/>
      <c r="Y850" s="22"/>
      <c r="Z850" s="22"/>
      <c r="AA850" s="22"/>
      <c r="AB850" s="22"/>
      <c r="AC850" s="22"/>
      <c r="AD850" s="22"/>
    </row>
    <row r="851" spans="24:30" x14ac:dyDescent="0.3">
      <c r="X851" s="48"/>
      <c r="Y851" s="22"/>
      <c r="Z851" s="22"/>
      <c r="AA851" s="22"/>
      <c r="AB851" s="22"/>
      <c r="AC851" s="22"/>
      <c r="AD851" s="22"/>
    </row>
    <row r="852" spans="24:30" x14ac:dyDescent="0.3">
      <c r="X852" s="48"/>
      <c r="Y852" s="22"/>
      <c r="Z852" s="22"/>
      <c r="AA852" s="22"/>
      <c r="AB852" s="22"/>
      <c r="AC852" s="22"/>
      <c r="AD852" s="22"/>
    </row>
    <row r="853" spans="24:30" x14ac:dyDescent="0.3">
      <c r="X853" s="48"/>
      <c r="Y853" s="22"/>
      <c r="Z853" s="22"/>
      <c r="AA853" s="22"/>
      <c r="AB853" s="22"/>
      <c r="AC853" s="22"/>
      <c r="AD853" s="22"/>
    </row>
    <row r="854" spans="24:30" x14ac:dyDescent="0.3">
      <c r="X854" s="48"/>
      <c r="Y854" s="22"/>
      <c r="Z854" s="22"/>
      <c r="AA854" s="22"/>
      <c r="AB854" s="22"/>
      <c r="AC854" s="22"/>
      <c r="AD854" s="22"/>
    </row>
    <row r="855" spans="24:30" x14ac:dyDescent="0.3">
      <c r="X855" s="48"/>
      <c r="Y855" s="22"/>
      <c r="Z855" s="22"/>
      <c r="AA855" s="22"/>
      <c r="AB855" s="22"/>
      <c r="AC855" s="22"/>
      <c r="AD855" s="22"/>
    </row>
    <row r="856" spans="24:30" x14ac:dyDescent="0.3">
      <c r="X856" s="48"/>
      <c r="Y856" s="22"/>
      <c r="Z856" s="22"/>
      <c r="AA856" s="22"/>
      <c r="AB856" s="22"/>
      <c r="AC856" s="22"/>
      <c r="AD856" s="22"/>
    </row>
    <row r="857" spans="24:30" x14ac:dyDescent="0.3">
      <c r="X857" s="48"/>
      <c r="Y857" s="22"/>
      <c r="Z857" s="22"/>
      <c r="AA857" s="22"/>
      <c r="AB857" s="22"/>
      <c r="AC857" s="22"/>
      <c r="AD857" s="22"/>
    </row>
    <row r="858" spans="24:30" x14ac:dyDescent="0.3">
      <c r="X858" s="48"/>
      <c r="Y858" s="22"/>
      <c r="Z858" s="22"/>
      <c r="AA858" s="22"/>
      <c r="AB858" s="22"/>
      <c r="AC858" s="22"/>
      <c r="AD858" s="22"/>
    </row>
    <row r="859" spans="24:30" x14ac:dyDescent="0.3">
      <c r="X859" s="48"/>
      <c r="Y859" s="22"/>
      <c r="Z859" s="22"/>
      <c r="AA859" s="22"/>
      <c r="AB859" s="22"/>
      <c r="AC859" s="22"/>
      <c r="AD859" s="22"/>
    </row>
    <row r="860" spans="24:30" x14ac:dyDescent="0.3">
      <c r="X860" s="48"/>
      <c r="Y860" s="22"/>
      <c r="Z860" s="22"/>
      <c r="AA860" s="22"/>
      <c r="AB860" s="22"/>
      <c r="AC860" s="22"/>
      <c r="AD860" s="22"/>
    </row>
    <row r="861" spans="24:30" x14ac:dyDescent="0.3">
      <c r="X861" s="48"/>
      <c r="Y861" s="22"/>
      <c r="Z861" s="22"/>
      <c r="AA861" s="22"/>
      <c r="AB861" s="22"/>
      <c r="AC861" s="22"/>
      <c r="AD861" s="22"/>
    </row>
    <row r="862" spans="24:30" x14ac:dyDescent="0.3">
      <c r="X862" s="48"/>
      <c r="Y862" s="22"/>
      <c r="Z862" s="22"/>
      <c r="AA862" s="22"/>
      <c r="AB862" s="22"/>
      <c r="AC862" s="22"/>
      <c r="AD862" s="22"/>
    </row>
    <row r="863" spans="24:30" x14ac:dyDescent="0.3">
      <c r="X863" s="48"/>
      <c r="Y863" s="22"/>
      <c r="Z863" s="22"/>
      <c r="AA863" s="22"/>
      <c r="AB863" s="22"/>
      <c r="AC863" s="22"/>
      <c r="AD863" s="22"/>
    </row>
    <row r="864" spans="24:30" x14ac:dyDescent="0.3">
      <c r="X864" s="48"/>
      <c r="Y864" s="22"/>
      <c r="Z864" s="22"/>
      <c r="AA864" s="22"/>
      <c r="AB864" s="22"/>
      <c r="AC864" s="22"/>
      <c r="AD864" s="22"/>
    </row>
    <row r="865" spans="24:30" x14ac:dyDescent="0.3">
      <c r="X865" s="48"/>
      <c r="Y865" s="22"/>
      <c r="Z865" s="22"/>
      <c r="AA865" s="22"/>
      <c r="AB865" s="22"/>
      <c r="AC865" s="22"/>
      <c r="AD865" s="22"/>
    </row>
    <row r="866" spans="24:30" x14ac:dyDescent="0.3">
      <c r="X866" s="48"/>
      <c r="Y866" s="22"/>
      <c r="Z866" s="22"/>
      <c r="AA866" s="22"/>
      <c r="AB866" s="22"/>
      <c r="AC866" s="22"/>
      <c r="AD866" s="22"/>
    </row>
    <row r="867" spans="24:30" x14ac:dyDescent="0.3">
      <c r="X867" s="48"/>
      <c r="Y867" s="22"/>
      <c r="Z867" s="22"/>
      <c r="AA867" s="22"/>
      <c r="AB867" s="22"/>
      <c r="AC867" s="22"/>
      <c r="AD867" s="22"/>
    </row>
    <row r="868" spans="24:30" x14ac:dyDescent="0.3">
      <c r="X868" s="48"/>
      <c r="Y868" s="22"/>
      <c r="Z868" s="22"/>
      <c r="AA868" s="22"/>
      <c r="AB868" s="22"/>
      <c r="AC868" s="22"/>
      <c r="AD868" s="22"/>
    </row>
    <row r="869" spans="24:30" x14ac:dyDescent="0.3">
      <c r="X869" s="48"/>
      <c r="Y869" s="22"/>
      <c r="Z869" s="22"/>
      <c r="AA869" s="22"/>
      <c r="AB869" s="22"/>
      <c r="AC869" s="22"/>
      <c r="AD869" s="22"/>
    </row>
    <row r="870" spans="24:30" x14ac:dyDescent="0.3">
      <c r="X870" s="48"/>
      <c r="Y870" s="22"/>
      <c r="Z870" s="22"/>
      <c r="AA870" s="22"/>
      <c r="AB870" s="22"/>
      <c r="AC870" s="22"/>
      <c r="AD870" s="22"/>
    </row>
    <row r="871" spans="24:30" x14ac:dyDescent="0.3">
      <c r="X871" s="48"/>
      <c r="Y871" s="22"/>
      <c r="Z871" s="22"/>
      <c r="AA871" s="22"/>
      <c r="AB871" s="22"/>
      <c r="AC871" s="22"/>
      <c r="AD871" s="22"/>
    </row>
    <row r="872" spans="24:30" x14ac:dyDescent="0.3">
      <c r="X872" s="48"/>
      <c r="Y872" s="22"/>
      <c r="Z872" s="22"/>
      <c r="AA872" s="22"/>
      <c r="AB872" s="22"/>
      <c r="AC872" s="22"/>
      <c r="AD872" s="22"/>
    </row>
    <row r="873" spans="24:30" x14ac:dyDescent="0.3">
      <c r="X873" s="48"/>
      <c r="Y873" s="22"/>
      <c r="Z873" s="22"/>
      <c r="AA873" s="22"/>
      <c r="AB873" s="22"/>
      <c r="AC873" s="22"/>
      <c r="AD873" s="22"/>
    </row>
    <row r="874" spans="24:30" x14ac:dyDescent="0.3">
      <c r="X874" s="48"/>
      <c r="Y874" s="22"/>
      <c r="Z874" s="22"/>
      <c r="AA874" s="22"/>
      <c r="AB874" s="22"/>
      <c r="AC874" s="22"/>
      <c r="AD874" s="22"/>
    </row>
    <row r="875" spans="24:30" x14ac:dyDescent="0.3">
      <c r="X875" s="48"/>
      <c r="Y875" s="22"/>
      <c r="Z875" s="22"/>
      <c r="AA875" s="22"/>
      <c r="AB875" s="22"/>
      <c r="AC875" s="22"/>
      <c r="AD875" s="22"/>
    </row>
    <row r="876" spans="24:30" x14ac:dyDescent="0.3">
      <c r="X876" s="48"/>
      <c r="Y876" s="22"/>
      <c r="Z876" s="22"/>
      <c r="AA876" s="22"/>
      <c r="AB876" s="22"/>
      <c r="AC876" s="22"/>
      <c r="AD876" s="22"/>
    </row>
    <row r="877" spans="24:30" x14ac:dyDescent="0.3">
      <c r="X877" s="48"/>
      <c r="Y877" s="22"/>
      <c r="Z877" s="22"/>
      <c r="AA877" s="22"/>
      <c r="AB877" s="22"/>
      <c r="AC877" s="22"/>
      <c r="AD877" s="22"/>
    </row>
    <row r="878" spans="24:30" x14ac:dyDescent="0.3">
      <c r="X878" s="48"/>
      <c r="Y878" s="22"/>
      <c r="Z878" s="22"/>
      <c r="AA878" s="22"/>
      <c r="AB878" s="22"/>
      <c r="AC878" s="22"/>
      <c r="AD878" s="22"/>
    </row>
    <row r="879" spans="24:30" x14ac:dyDescent="0.3">
      <c r="X879" s="48"/>
      <c r="Y879" s="22"/>
      <c r="Z879" s="22"/>
      <c r="AA879" s="22"/>
      <c r="AB879" s="22"/>
      <c r="AC879" s="22"/>
      <c r="AD879" s="22"/>
    </row>
    <row r="880" spans="24:30" x14ac:dyDescent="0.3">
      <c r="X880" s="48"/>
      <c r="Y880" s="22"/>
      <c r="Z880" s="22"/>
      <c r="AA880" s="22"/>
      <c r="AB880" s="22"/>
      <c r="AC880" s="22"/>
      <c r="AD880" s="22"/>
    </row>
    <row r="881" spans="24:30" x14ac:dyDescent="0.3">
      <c r="X881" s="48"/>
      <c r="Y881" s="22"/>
      <c r="Z881" s="22"/>
      <c r="AA881" s="22"/>
      <c r="AB881" s="22"/>
      <c r="AC881" s="22"/>
      <c r="AD881" s="22"/>
    </row>
    <row r="882" spans="24:30" x14ac:dyDescent="0.3">
      <c r="X882" s="48"/>
      <c r="Y882" s="22"/>
      <c r="Z882" s="22"/>
      <c r="AA882" s="22"/>
      <c r="AB882" s="22"/>
      <c r="AC882" s="22"/>
      <c r="AD882" s="22"/>
    </row>
    <row r="883" spans="24:30" x14ac:dyDescent="0.3">
      <c r="X883" s="48"/>
      <c r="Y883" s="22"/>
      <c r="Z883" s="22"/>
      <c r="AA883" s="22"/>
      <c r="AB883" s="22"/>
      <c r="AC883" s="22"/>
      <c r="AD883" s="22"/>
    </row>
    <row r="884" spans="24:30" x14ac:dyDescent="0.3">
      <c r="X884" s="48"/>
      <c r="Y884" s="22"/>
      <c r="Z884" s="22"/>
      <c r="AA884" s="22"/>
      <c r="AB884" s="22"/>
      <c r="AC884" s="22"/>
      <c r="AD884" s="22"/>
    </row>
    <row r="885" spans="24:30" x14ac:dyDescent="0.3">
      <c r="X885" s="48"/>
      <c r="Y885" s="22"/>
      <c r="Z885" s="22"/>
      <c r="AA885" s="22"/>
      <c r="AB885" s="22"/>
      <c r="AC885" s="22"/>
      <c r="AD885" s="22"/>
    </row>
    <row r="886" spans="24:30" x14ac:dyDescent="0.3">
      <c r="X886" s="48"/>
      <c r="Y886" s="22"/>
      <c r="Z886" s="22"/>
      <c r="AA886" s="22"/>
      <c r="AB886" s="22"/>
      <c r="AC886" s="22"/>
      <c r="AD886" s="22"/>
    </row>
    <row r="887" spans="24:30" x14ac:dyDescent="0.3">
      <c r="X887" s="48"/>
      <c r="Y887" s="22"/>
      <c r="Z887" s="22"/>
      <c r="AA887" s="22"/>
      <c r="AB887" s="22"/>
      <c r="AC887" s="22"/>
      <c r="AD887" s="22"/>
    </row>
    <row r="888" spans="24:30" x14ac:dyDescent="0.3">
      <c r="X888" s="48"/>
      <c r="Y888" s="22"/>
      <c r="Z888" s="22"/>
      <c r="AA888" s="22"/>
      <c r="AB888" s="22"/>
      <c r="AC888" s="22"/>
      <c r="AD888" s="22"/>
    </row>
    <row r="889" spans="24:30" x14ac:dyDescent="0.3">
      <c r="X889" s="48"/>
      <c r="Y889" s="22"/>
      <c r="Z889" s="22"/>
      <c r="AA889" s="22"/>
      <c r="AB889" s="22"/>
      <c r="AC889" s="22"/>
      <c r="AD889" s="22"/>
    </row>
    <row r="890" spans="24:30" x14ac:dyDescent="0.3">
      <c r="X890" s="48"/>
      <c r="Y890" s="22"/>
      <c r="Z890" s="22"/>
      <c r="AA890" s="22"/>
      <c r="AB890" s="22"/>
      <c r="AC890" s="22"/>
      <c r="AD890" s="22"/>
    </row>
    <row r="891" spans="24:30" x14ac:dyDescent="0.3">
      <c r="X891" s="48"/>
      <c r="Y891" s="22"/>
      <c r="Z891" s="22"/>
      <c r="AA891" s="22"/>
      <c r="AB891" s="22"/>
      <c r="AC891" s="22"/>
      <c r="AD891" s="22"/>
    </row>
    <row r="892" spans="24:30" x14ac:dyDescent="0.3">
      <c r="X892" s="48"/>
      <c r="Y892" s="22"/>
      <c r="Z892" s="22"/>
      <c r="AA892" s="22"/>
      <c r="AB892" s="22"/>
      <c r="AC892" s="22"/>
      <c r="AD892" s="22"/>
    </row>
    <row r="893" spans="24:30" x14ac:dyDescent="0.3">
      <c r="X893" s="48"/>
      <c r="Y893" s="22"/>
      <c r="Z893" s="22"/>
      <c r="AA893" s="22"/>
      <c r="AB893" s="22"/>
      <c r="AC893" s="22"/>
      <c r="AD893" s="22"/>
    </row>
    <row r="894" spans="24:30" x14ac:dyDescent="0.3">
      <c r="X894" s="48"/>
      <c r="Y894" s="22"/>
      <c r="Z894" s="22"/>
      <c r="AA894" s="22"/>
      <c r="AB894" s="22"/>
      <c r="AC894" s="22"/>
      <c r="AD894" s="22"/>
    </row>
    <row r="895" spans="24:30" x14ac:dyDescent="0.3">
      <c r="X895" s="48"/>
      <c r="Y895" s="22"/>
      <c r="Z895" s="22"/>
      <c r="AA895" s="22"/>
      <c r="AB895" s="22"/>
      <c r="AC895" s="22"/>
      <c r="AD895" s="22"/>
    </row>
    <row r="896" spans="24:30" x14ac:dyDescent="0.3">
      <c r="X896" s="48"/>
      <c r="Y896" s="22"/>
      <c r="Z896" s="22"/>
      <c r="AA896" s="22"/>
      <c r="AB896" s="22"/>
      <c r="AC896" s="22"/>
      <c r="AD896" s="22"/>
    </row>
    <row r="897" spans="24:30" x14ac:dyDescent="0.3">
      <c r="X897" s="48"/>
      <c r="Y897" s="22"/>
      <c r="Z897" s="22"/>
      <c r="AA897" s="22"/>
      <c r="AB897" s="22"/>
      <c r="AC897" s="22"/>
      <c r="AD897" s="22"/>
    </row>
    <row r="898" spans="24:30" x14ac:dyDescent="0.3">
      <c r="X898" s="48"/>
      <c r="Y898" s="22"/>
      <c r="Z898" s="22"/>
      <c r="AA898" s="22"/>
      <c r="AB898" s="22"/>
      <c r="AC898" s="22"/>
      <c r="AD898" s="22"/>
    </row>
    <row r="899" spans="24:30" x14ac:dyDescent="0.3">
      <c r="X899" s="48"/>
      <c r="Y899" s="22"/>
      <c r="Z899" s="22"/>
      <c r="AA899" s="22"/>
      <c r="AB899" s="22"/>
      <c r="AC899" s="22"/>
      <c r="AD899" s="22"/>
    </row>
    <row r="900" spans="24:30" x14ac:dyDescent="0.3">
      <c r="X900" s="48"/>
      <c r="Y900" s="22"/>
      <c r="Z900" s="22"/>
      <c r="AA900" s="22"/>
      <c r="AB900" s="22"/>
      <c r="AC900" s="22"/>
      <c r="AD900" s="22"/>
    </row>
    <row r="901" spans="24:30" x14ac:dyDescent="0.3">
      <c r="X901" s="48"/>
      <c r="Y901" s="22"/>
      <c r="Z901" s="22"/>
      <c r="AA901" s="22"/>
      <c r="AB901" s="22"/>
      <c r="AC901" s="22"/>
      <c r="AD901" s="22"/>
    </row>
    <row r="902" spans="24:30" x14ac:dyDescent="0.3">
      <c r="X902" s="48"/>
      <c r="Y902" s="22"/>
      <c r="Z902" s="22"/>
      <c r="AA902" s="22"/>
      <c r="AB902" s="22"/>
      <c r="AC902" s="22"/>
      <c r="AD902" s="22"/>
    </row>
    <row r="903" spans="24:30" x14ac:dyDescent="0.3">
      <c r="X903" s="48"/>
      <c r="Y903" s="22"/>
      <c r="Z903" s="22"/>
      <c r="AA903" s="22"/>
      <c r="AB903" s="22"/>
      <c r="AC903" s="22"/>
      <c r="AD903" s="22"/>
    </row>
    <row r="904" spans="24:30" x14ac:dyDescent="0.3">
      <c r="X904" s="48"/>
      <c r="Y904" s="22"/>
      <c r="Z904" s="22"/>
      <c r="AA904" s="22"/>
      <c r="AB904" s="22"/>
      <c r="AC904" s="22"/>
      <c r="AD904" s="22"/>
    </row>
    <row r="905" spans="24:30" x14ac:dyDescent="0.3">
      <c r="X905" s="48"/>
      <c r="Y905" s="22"/>
      <c r="Z905" s="22"/>
      <c r="AA905" s="22"/>
      <c r="AB905" s="22"/>
      <c r="AC905" s="22"/>
      <c r="AD905" s="22"/>
    </row>
    <row r="906" spans="24:30" x14ac:dyDescent="0.3">
      <c r="X906" s="48"/>
      <c r="Y906" s="22"/>
      <c r="Z906" s="22"/>
      <c r="AA906" s="22"/>
      <c r="AB906" s="22"/>
      <c r="AC906" s="22"/>
      <c r="AD906" s="22"/>
    </row>
    <row r="907" spans="24:30" x14ac:dyDescent="0.3">
      <c r="X907" s="48"/>
      <c r="Y907" s="22"/>
      <c r="Z907" s="22"/>
      <c r="AA907" s="22"/>
      <c r="AB907" s="22"/>
      <c r="AC907" s="22"/>
      <c r="AD907" s="22"/>
    </row>
    <row r="908" spans="24:30" x14ac:dyDescent="0.3">
      <c r="X908" s="48"/>
      <c r="Y908" s="22"/>
      <c r="Z908" s="22"/>
      <c r="AA908" s="22"/>
      <c r="AB908" s="22"/>
      <c r="AC908" s="22"/>
      <c r="AD908" s="22"/>
    </row>
    <row r="909" spans="24:30" x14ac:dyDescent="0.3">
      <c r="X909" s="48"/>
      <c r="Y909" s="22"/>
      <c r="Z909" s="22"/>
      <c r="AA909" s="22"/>
      <c r="AB909" s="22"/>
      <c r="AC909" s="22"/>
      <c r="AD909" s="22"/>
    </row>
    <row r="910" spans="24:30" x14ac:dyDescent="0.3">
      <c r="X910" s="48"/>
      <c r="Y910" s="22"/>
      <c r="Z910" s="22"/>
      <c r="AA910" s="22"/>
      <c r="AB910" s="22"/>
      <c r="AC910" s="22"/>
      <c r="AD910" s="22"/>
    </row>
    <row r="911" spans="24:30" x14ac:dyDescent="0.3">
      <c r="X911" s="48"/>
      <c r="Y911" s="22"/>
      <c r="Z911" s="22"/>
      <c r="AA911" s="22"/>
      <c r="AB911" s="22"/>
      <c r="AC911" s="22"/>
      <c r="AD911" s="22"/>
    </row>
    <row r="912" spans="24:30" x14ac:dyDescent="0.3">
      <c r="X912" s="48"/>
      <c r="Y912" s="22"/>
      <c r="Z912" s="22"/>
      <c r="AA912" s="22"/>
      <c r="AB912" s="22"/>
      <c r="AC912" s="22"/>
      <c r="AD912" s="22"/>
    </row>
    <row r="913" spans="24:30" x14ac:dyDescent="0.3">
      <c r="X913" s="48"/>
      <c r="Y913" s="22"/>
      <c r="Z913" s="22"/>
      <c r="AA913" s="22"/>
      <c r="AB913" s="22"/>
      <c r="AC913" s="22"/>
      <c r="AD913" s="22"/>
    </row>
    <row r="914" spans="24:30" x14ac:dyDescent="0.3">
      <c r="X914" s="48"/>
      <c r="Y914" s="22"/>
      <c r="Z914" s="22"/>
      <c r="AA914" s="22"/>
      <c r="AB914" s="22"/>
      <c r="AC914" s="22"/>
      <c r="AD914" s="22"/>
    </row>
    <row r="915" spans="24:30" x14ac:dyDescent="0.3">
      <c r="X915" s="48"/>
      <c r="Y915" s="22"/>
      <c r="Z915" s="22"/>
      <c r="AA915" s="22"/>
      <c r="AB915" s="22"/>
      <c r="AC915" s="22"/>
      <c r="AD915" s="22"/>
    </row>
    <row r="916" spans="24:30" x14ac:dyDescent="0.3">
      <c r="X916" s="48"/>
      <c r="Y916" s="22"/>
      <c r="Z916" s="22"/>
      <c r="AA916" s="22"/>
      <c r="AB916" s="22"/>
      <c r="AC916" s="22"/>
      <c r="AD916" s="22"/>
    </row>
    <row r="917" spans="24:30" x14ac:dyDescent="0.3">
      <c r="X917" s="48"/>
      <c r="Y917" s="22"/>
      <c r="Z917" s="22"/>
      <c r="AA917" s="22"/>
      <c r="AB917" s="22"/>
      <c r="AC917" s="22"/>
      <c r="AD917" s="22"/>
    </row>
    <row r="918" spans="24:30" x14ac:dyDescent="0.3">
      <c r="X918" s="48"/>
      <c r="Y918" s="22"/>
      <c r="Z918" s="22"/>
      <c r="AA918" s="22"/>
      <c r="AB918" s="22"/>
      <c r="AC918" s="22"/>
      <c r="AD918" s="22"/>
    </row>
    <row r="919" spans="24:30" x14ac:dyDescent="0.3">
      <c r="X919" s="48"/>
      <c r="Y919" s="22"/>
      <c r="Z919" s="22"/>
      <c r="AA919" s="22"/>
      <c r="AB919" s="22"/>
      <c r="AC919" s="22"/>
      <c r="AD919" s="22"/>
    </row>
    <row r="920" spans="24:30" x14ac:dyDescent="0.3">
      <c r="X920" s="48"/>
      <c r="Y920" s="22"/>
      <c r="Z920" s="22"/>
      <c r="AA920" s="22"/>
      <c r="AB920" s="22"/>
      <c r="AC920" s="22"/>
      <c r="AD920" s="22"/>
    </row>
    <row r="921" spans="24:30" x14ac:dyDescent="0.3">
      <c r="X921" s="48"/>
      <c r="Y921" s="22"/>
      <c r="Z921" s="22"/>
      <c r="AA921" s="22"/>
      <c r="AB921" s="22"/>
      <c r="AC921" s="22"/>
      <c r="AD921" s="22"/>
    </row>
    <row r="922" spans="24:30" x14ac:dyDescent="0.3">
      <c r="X922" s="48"/>
      <c r="Y922" s="22"/>
      <c r="Z922" s="22"/>
      <c r="AA922" s="22"/>
      <c r="AB922" s="22"/>
      <c r="AC922" s="22"/>
      <c r="AD922" s="22"/>
    </row>
    <row r="923" spans="24:30" x14ac:dyDescent="0.3">
      <c r="X923" s="48"/>
      <c r="Y923" s="22"/>
      <c r="Z923" s="22"/>
      <c r="AA923" s="22"/>
      <c r="AB923" s="22"/>
      <c r="AC923" s="22"/>
      <c r="AD923" s="22"/>
    </row>
    <row r="924" spans="24:30" x14ac:dyDescent="0.3">
      <c r="X924" s="48"/>
      <c r="Y924" s="22"/>
      <c r="Z924" s="22"/>
      <c r="AA924" s="22"/>
      <c r="AB924" s="22"/>
      <c r="AC924" s="22"/>
      <c r="AD924" s="22"/>
    </row>
    <row r="925" spans="24:30" x14ac:dyDescent="0.3">
      <c r="X925" s="48"/>
      <c r="Y925" s="22"/>
      <c r="Z925" s="22"/>
      <c r="AA925" s="22"/>
      <c r="AB925" s="22"/>
      <c r="AC925" s="22"/>
      <c r="AD925" s="22"/>
    </row>
    <row r="926" spans="24:30" x14ac:dyDescent="0.3">
      <c r="X926" s="48"/>
      <c r="Y926" s="22"/>
      <c r="Z926" s="22"/>
      <c r="AA926" s="22"/>
      <c r="AB926" s="22"/>
      <c r="AC926" s="22"/>
      <c r="AD926" s="22"/>
    </row>
    <row r="927" spans="24:30" x14ac:dyDescent="0.3">
      <c r="X927" s="48"/>
      <c r="Y927" s="22"/>
      <c r="Z927" s="22"/>
      <c r="AA927" s="22"/>
      <c r="AB927" s="22"/>
      <c r="AC927" s="22"/>
      <c r="AD927" s="22"/>
    </row>
    <row r="928" spans="24:30" x14ac:dyDescent="0.3">
      <c r="X928" s="48"/>
      <c r="Y928" s="22"/>
      <c r="Z928" s="22"/>
      <c r="AA928" s="22"/>
      <c r="AB928" s="22"/>
      <c r="AC928" s="22"/>
      <c r="AD928" s="22"/>
    </row>
    <row r="929" spans="24:30" x14ac:dyDescent="0.3">
      <c r="X929" s="48"/>
      <c r="Y929" s="22"/>
      <c r="Z929" s="22"/>
      <c r="AA929" s="22"/>
      <c r="AB929" s="22"/>
      <c r="AC929" s="22"/>
      <c r="AD929" s="22"/>
    </row>
    <row r="930" spans="24:30" x14ac:dyDescent="0.3">
      <c r="X930" s="48"/>
      <c r="Y930" s="22"/>
      <c r="Z930" s="22"/>
      <c r="AA930" s="22"/>
      <c r="AB930" s="22"/>
      <c r="AC930" s="22"/>
      <c r="AD930" s="22"/>
    </row>
    <row r="931" spans="24:30" x14ac:dyDescent="0.3">
      <c r="X931" s="48"/>
      <c r="Y931" s="22"/>
      <c r="Z931" s="22"/>
      <c r="AA931" s="22"/>
      <c r="AB931" s="22"/>
      <c r="AC931" s="22"/>
      <c r="AD931" s="22"/>
    </row>
    <row r="932" spans="24:30" x14ac:dyDescent="0.3">
      <c r="X932" s="48"/>
      <c r="Y932" s="22"/>
      <c r="Z932" s="22"/>
      <c r="AA932" s="22"/>
      <c r="AB932" s="22"/>
      <c r="AC932" s="22"/>
      <c r="AD932" s="22"/>
    </row>
    <row r="933" spans="24:30" x14ac:dyDescent="0.3">
      <c r="X933" s="48"/>
      <c r="Y933" s="22"/>
      <c r="Z933" s="22"/>
      <c r="AA933" s="22"/>
      <c r="AB933" s="22"/>
      <c r="AC933" s="22"/>
      <c r="AD933" s="22"/>
    </row>
    <row r="934" spans="24:30" x14ac:dyDescent="0.3">
      <c r="X934" s="48"/>
      <c r="Y934" s="22"/>
      <c r="Z934" s="22"/>
      <c r="AA934" s="22"/>
      <c r="AB934" s="22"/>
      <c r="AC934" s="22"/>
      <c r="AD934" s="22"/>
    </row>
    <row r="935" spans="24:30" x14ac:dyDescent="0.3">
      <c r="X935" s="48"/>
      <c r="Y935" s="22"/>
      <c r="Z935" s="22"/>
      <c r="AA935" s="22"/>
      <c r="AB935" s="22"/>
      <c r="AC935" s="22"/>
      <c r="AD935" s="22"/>
    </row>
    <row r="936" spans="24:30" x14ac:dyDescent="0.3">
      <c r="X936" s="48"/>
      <c r="Y936" s="22"/>
      <c r="Z936" s="22"/>
      <c r="AA936" s="22"/>
      <c r="AB936" s="22"/>
      <c r="AC936" s="22"/>
      <c r="AD936" s="22"/>
    </row>
    <row r="937" spans="24:30" x14ac:dyDescent="0.3">
      <c r="X937" s="48"/>
      <c r="Y937" s="22"/>
      <c r="Z937" s="22"/>
      <c r="AA937" s="22"/>
      <c r="AB937" s="22"/>
      <c r="AC937" s="22"/>
      <c r="AD937" s="22"/>
    </row>
    <row r="938" spans="24:30" x14ac:dyDescent="0.3">
      <c r="X938" s="48"/>
      <c r="Y938" s="22"/>
      <c r="Z938" s="22"/>
      <c r="AA938" s="22"/>
      <c r="AB938" s="22"/>
      <c r="AC938" s="22"/>
      <c r="AD938" s="22"/>
    </row>
    <row r="939" spans="24:30" x14ac:dyDescent="0.3">
      <c r="X939" s="48"/>
      <c r="Y939" s="22"/>
      <c r="Z939" s="22"/>
      <c r="AA939" s="22"/>
      <c r="AB939" s="22"/>
      <c r="AC939" s="22"/>
      <c r="AD939" s="22"/>
    </row>
    <row r="940" spans="24:30" x14ac:dyDescent="0.3">
      <c r="X940" s="48"/>
      <c r="Y940" s="22"/>
      <c r="Z940" s="22"/>
      <c r="AA940" s="22"/>
      <c r="AB940" s="22"/>
      <c r="AC940" s="22"/>
      <c r="AD940" s="22"/>
    </row>
    <row r="941" spans="24:30" x14ac:dyDescent="0.3">
      <c r="X941" s="48"/>
      <c r="Y941" s="22"/>
      <c r="Z941" s="22"/>
      <c r="AA941" s="22"/>
      <c r="AB941" s="22"/>
      <c r="AC941" s="22"/>
      <c r="AD941" s="22"/>
    </row>
    <row r="942" spans="24:30" x14ac:dyDescent="0.3">
      <c r="X942" s="48"/>
      <c r="Y942" s="22"/>
      <c r="Z942" s="22"/>
      <c r="AA942" s="22"/>
      <c r="AB942" s="22"/>
      <c r="AC942" s="22"/>
      <c r="AD942" s="22"/>
    </row>
    <row r="943" spans="24:30" x14ac:dyDescent="0.3">
      <c r="X943" s="48"/>
      <c r="Y943" s="22"/>
      <c r="Z943" s="22"/>
      <c r="AA943" s="22"/>
      <c r="AB943" s="22"/>
      <c r="AC943" s="22"/>
      <c r="AD943" s="22"/>
    </row>
    <row r="944" spans="24:30" x14ac:dyDescent="0.3">
      <c r="X944" s="48"/>
      <c r="Y944" s="22"/>
      <c r="Z944" s="22"/>
      <c r="AA944" s="22"/>
      <c r="AB944" s="22"/>
      <c r="AC944" s="22"/>
      <c r="AD944" s="22"/>
    </row>
    <row r="945" spans="24:30" x14ac:dyDescent="0.3">
      <c r="X945" s="48"/>
      <c r="Y945" s="22"/>
      <c r="Z945" s="22"/>
      <c r="AA945" s="22"/>
      <c r="AB945" s="22"/>
      <c r="AC945" s="22"/>
      <c r="AD945" s="22"/>
    </row>
    <row r="946" spans="24:30" x14ac:dyDescent="0.3">
      <c r="X946" s="48"/>
      <c r="Y946" s="22"/>
      <c r="Z946" s="22"/>
      <c r="AA946" s="22"/>
      <c r="AB946" s="22"/>
      <c r="AC946" s="22"/>
      <c r="AD946" s="22"/>
    </row>
    <row r="947" spans="24:30" x14ac:dyDescent="0.3">
      <c r="X947" s="48"/>
      <c r="Y947" s="22"/>
      <c r="Z947" s="22"/>
      <c r="AA947" s="22"/>
      <c r="AB947" s="22"/>
      <c r="AC947" s="22"/>
      <c r="AD947" s="22"/>
    </row>
    <row r="948" spans="24:30" x14ac:dyDescent="0.3">
      <c r="X948" s="48"/>
      <c r="Y948" s="22"/>
      <c r="Z948" s="22"/>
      <c r="AA948" s="22"/>
      <c r="AB948" s="22"/>
      <c r="AC948" s="22"/>
      <c r="AD948" s="22"/>
    </row>
    <row r="949" spans="24:30" x14ac:dyDescent="0.3">
      <c r="X949" s="48"/>
      <c r="Y949" s="22"/>
      <c r="Z949" s="22"/>
      <c r="AA949" s="22"/>
      <c r="AB949" s="22"/>
      <c r="AC949" s="22"/>
      <c r="AD949" s="22"/>
    </row>
    <row r="950" spans="24:30" x14ac:dyDescent="0.3">
      <c r="X950" s="48"/>
      <c r="Y950" s="22"/>
      <c r="Z950" s="22"/>
      <c r="AA950" s="22"/>
      <c r="AB950" s="22"/>
      <c r="AC950" s="22"/>
      <c r="AD950" s="22"/>
    </row>
    <row r="951" spans="24:30" x14ac:dyDescent="0.3">
      <c r="X951" s="48"/>
      <c r="Y951" s="22"/>
      <c r="Z951" s="22"/>
      <c r="AA951" s="22"/>
      <c r="AB951" s="22"/>
      <c r="AC951" s="22"/>
      <c r="AD951" s="22"/>
    </row>
    <row r="952" spans="24:30" x14ac:dyDescent="0.3">
      <c r="X952" s="48"/>
      <c r="Y952" s="22"/>
      <c r="Z952" s="22"/>
      <c r="AA952" s="22"/>
      <c r="AB952" s="22"/>
      <c r="AC952" s="22"/>
      <c r="AD952" s="22"/>
    </row>
    <row r="953" spans="24:30" x14ac:dyDescent="0.3">
      <c r="X953" s="48"/>
      <c r="Y953" s="22"/>
      <c r="Z953" s="22"/>
      <c r="AA953" s="22"/>
      <c r="AB953" s="22"/>
      <c r="AC953" s="22"/>
      <c r="AD953" s="22"/>
    </row>
    <row r="954" spans="24:30" x14ac:dyDescent="0.3">
      <c r="X954" s="48"/>
      <c r="Y954" s="22"/>
      <c r="Z954" s="22"/>
      <c r="AA954" s="22"/>
      <c r="AB954" s="22"/>
      <c r="AC954" s="22"/>
      <c r="AD954" s="22"/>
    </row>
    <row r="955" spans="24:30" x14ac:dyDescent="0.3">
      <c r="X955" s="48"/>
      <c r="Y955" s="22"/>
      <c r="Z955" s="22"/>
      <c r="AA955" s="22"/>
      <c r="AB955" s="22"/>
      <c r="AC955" s="22"/>
      <c r="AD955" s="22"/>
    </row>
    <row r="956" spans="24:30" x14ac:dyDescent="0.3">
      <c r="X956" s="48"/>
      <c r="Y956" s="22"/>
      <c r="Z956" s="22"/>
      <c r="AA956" s="22"/>
      <c r="AB956" s="22"/>
      <c r="AC956" s="22"/>
      <c r="AD956" s="22"/>
    </row>
    <row r="957" spans="24:30" x14ac:dyDescent="0.3">
      <c r="X957" s="48"/>
      <c r="Y957" s="22"/>
      <c r="Z957" s="22"/>
      <c r="AA957" s="22"/>
      <c r="AB957" s="22"/>
      <c r="AC957" s="22"/>
      <c r="AD957" s="22"/>
    </row>
    <row r="958" spans="24:30" x14ac:dyDescent="0.3">
      <c r="X958" s="48"/>
      <c r="Y958" s="22"/>
      <c r="Z958" s="22"/>
      <c r="AA958" s="22"/>
      <c r="AB958" s="22"/>
      <c r="AC958" s="22"/>
      <c r="AD958" s="22"/>
    </row>
    <row r="959" spans="24:30" x14ac:dyDescent="0.3">
      <c r="X959" s="48"/>
      <c r="Y959" s="22"/>
      <c r="Z959" s="22"/>
      <c r="AA959" s="22"/>
      <c r="AB959" s="22"/>
      <c r="AC959" s="22"/>
      <c r="AD959" s="22"/>
    </row>
    <row r="960" spans="24:30" x14ac:dyDescent="0.3">
      <c r="X960" s="48"/>
      <c r="Y960" s="22"/>
      <c r="Z960" s="22"/>
      <c r="AA960" s="22"/>
      <c r="AB960" s="22"/>
      <c r="AC960" s="22"/>
      <c r="AD960" s="22"/>
    </row>
    <row r="961" spans="24:30" x14ac:dyDescent="0.3">
      <c r="X961" s="48"/>
      <c r="Y961" s="22"/>
      <c r="Z961" s="22"/>
      <c r="AA961" s="22"/>
      <c r="AB961" s="22"/>
      <c r="AC961" s="22"/>
      <c r="AD961" s="22"/>
    </row>
    <row r="962" spans="24:30" x14ac:dyDescent="0.3">
      <c r="X962" s="48"/>
      <c r="Y962" s="22"/>
      <c r="Z962" s="22"/>
      <c r="AA962" s="22"/>
      <c r="AB962" s="22"/>
      <c r="AC962" s="22"/>
      <c r="AD962" s="22"/>
    </row>
    <row r="963" spans="24:30" x14ac:dyDescent="0.3">
      <c r="X963" s="48"/>
      <c r="Y963" s="22"/>
      <c r="Z963" s="22"/>
      <c r="AA963" s="22"/>
      <c r="AB963" s="22"/>
      <c r="AC963" s="22"/>
      <c r="AD963" s="22"/>
    </row>
    <row r="964" spans="24:30" x14ac:dyDescent="0.3">
      <c r="X964" s="48"/>
      <c r="Y964" s="22"/>
      <c r="Z964" s="22"/>
      <c r="AA964" s="22"/>
      <c r="AB964" s="22"/>
      <c r="AC964" s="22"/>
      <c r="AD964" s="22"/>
    </row>
    <row r="965" spans="24:30" x14ac:dyDescent="0.3">
      <c r="X965" s="48"/>
      <c r="Y965" s="22"/>
      <c r="Z965" s="22"/>
      <c r="AA965" s="22"/>
      <c r="AB965" s="22"/>
      <c r="AC965" s="22"/>
      <c r="AD965" s="22"/>
    </row>
    <row r="966" spans="24:30" x14ac:dyDescent="0.3">
      <c r="X966" s="48"/>
      <c r="Y966" s="22"/>
      <c r="Z966" s="22"/>
      <c r="AA966" s="22"/>
      <c r="AB966" s="22"/>
      <c r="AC966" s="22"/>
      <c r="AD966" s="22"/>
    </row>
    <row r="967" spans="24:30" x14ac:dyDescent="0.3">
      <c r="X967" s="48"/>
      <c r="Y967" s="22"/>
      <c r="Z967" s="22"/>
      <c r="AA967" s="22"/>
      <c r="AB967" s="22"/>
      <c r="AC967" s="22"/>
      <c r="AD967" s="22"/>
    </row>
    <row r="968" spans="24:30" x14ac:dyDescent="0.3">
      <c r="X968" s="48"/>
      <c r="Y968" s="22"/>
      <c r="Z968" s="22"/>
      <c r="AA968" s="22"/>
      <c r="AB968" s="22"/>
      <c r="AC968" s="22"/>
      <c r="AD968" s="22"/>
    </row>
    <row r="969" spans="24:30" x14ac:dyDescent="0.3">
      <c r="X969" s="48"/>
      <c r="Y969" s="22"/>
      <c r="Z969" s="22"/>
      <c r="AA969" s="22"/>
      <c r="AB969" s="22"/>
      <c r="AC969" s="22"/>
      <c r="AD969" s="22"/>
    </row>
    <row r="970" spans="24:30" x14ac:dyDescent="0.3">
      <c r="X970" s="48"/>
      <c r="Y970" s="22"/>
      <c r="Z970" s="22"/>
      <c r="AA970" s="22"/>
      <c r="AB970" s="22"/>
      <c r="AC970" s="22"/>
      <c r="AD970" s="22"/>
    </row>
    <row r="971" spans="24:30" x14ac:dyDescent="0.3">
      <c r="X971" s="48"/>
      <c r="Y971" s="22"/>
      <c r="Z971" s="22"/>
      <c r="AA971" s="22"/>
      <c r="AB971" s="22"/>
      <c r="AC971" s="22"/>
      <c r="AD971" s="22"/>
    </row>
    <row r="972" spans="24:30" x14ac:dyDescent="0.3">
      <c r="X972" s="48"/>
      <c r="Y972" s="22"/>
      <c r="Z972" s="22"/>
      <c r="AA972" s="22"/>
      <c r="AB972" s="22"/>
      <c r="AC972" s="22"/>
      <c r="AD972" s="22"/>
    </row>
    <row r="973" spans="24:30" x14ac:dyDescent="0.3">
      <c r="X973" s="48"/>
      <c r="Y973" s="22"/>
      <c r="Z973" s="22"/>
      <c r="AA973" s="22"/>
      <c r="AB973" s="22"/>
      <c r="AC973" s="22"/>
      <c r="AD973" s="22"/>
    </row>
    <row r="974" spans="24:30" x14ac:dyDescent="0.3">
      <c r="X974" s="48"/>
      <c r="Y974" s="22"/>
      <c r="Z974" s="22"/>
      <c r="AA974" s="22"/>
      <c r="AB974" s="22"/>
      <c r="AC974" s="22"/>
      <c r="AD974" s="22"/>
    </row>
    <row r="975" spans="24:30" x14ac:dyDescent="0.3">
      <c r="X975" s="48"/>
      <c r="Y975" s="22"/>
      <c r="Z975" s="22"/>
      <c r="AA975" s="22"/>
      <c r="AB975" s="22"/>
      <c r="AC975" s="22"/>
      <c r="AD975" s="22"/>
    </row>
    <row r="976" spans="24:30" x14ac:dyDescent="0.3">
      <c r="X976" s="48"/>
      <c r="Y976" s="22"/>
      <c r="Z976" s="22"/>
      <c r="AA976" s="22"/>
      <c r="AB976" s="22"/>
      <c r="AC976" s="22"/>
      <c r="AD976" s="22"/>
    </row>
    <row r="977" spans="24:30" x14ac:dyDescent="0.3">
      <c r="X977" s="48"/>
      <c r="Y977" s="22"/>
      <c r="Z977" s="22"/>
      <c r="AA977" s="22"/>
      <c r="AB977" s="22"/>
      <c r="AC977" s="22"/>
      <c r="AD977" s="22"/>
    </row>
    <row r="978" spans="24:30" x14ac:dyDescent="0.3">
      <c r="X978" s="48"/>
      <c r="Y978" s="22"/>
      <c r="Z978" s="22"/>
      <c r="AA978" s="22"/>
      <c r="AB978" s="22"/>
      <c r="AC978" s="22"/>
      <c r="AD978" s="22"/>
    </row>
    <row r="979" spans="24:30" x14ac:dyDescent="0.3">
      <c r="X979" s="48"/>
      <c r="Y979" s="22"/>
      <c r="Z979" s="22"/>
      <c r="AA979" s="22"/>
      <c r="AB979" s="22"/>
      <c r="AC979" s="22"/>
      <c r="AD979" s="22"/>
    </row>
    <row r="980" spans="24:30" x14ac:dyDescent="0.3">
      <c r="X980" s="48"/>
      <c r="Y980" s="22"/>
      <c r="Z980" s="22"/>
      <c r="AA980" s="22"/>
      <c r="AB980" s="22"/>
      <c r="AC980" s="22"/>
      <c r="AD980" s="22"/>
    </row>
    <row r="981" spans="24:30" x14ac:dyDescent="0.3">
      <c r="X981" s="48"/>
      <c r="Y981" s="22"/>
      <c r="Z981" s="22"/>
      <c r="AA981" s="22"/>
      <c r="AB981" s="22"/>
      <c r="AC981" s="22"/>
      <c r="AD981" s="22"/>
    </row>
    <row r="982" spans="24:30" x14ac:dyDescent="0.3">
      <c r="X982" s="48"/>
      <c r="Y982" s="22"/>
      <c r="Z982" s="22"/>
      <c r="AA982" s="22"/>
      <c r="AB982" s="22"/>
      <c r="AC982" s="22"/>
      <c r="AD982" s="22"/>
    </row>
    <row r="983" spans="24:30" x14ac:dyDescent="0.3">
      <c r="X983" s="48"/>
      <c r="Y983" s="22"/>
      <c r="Z983" s="22"/>
      <c r="AA983" s="22"/>
      <c r="AB983" s="22"/>
      <c r="AC983" s="22"/>
      <c r="AD983" s="22"/>
    </row>
    <row r="984" spans="24:30" x14ac:dyDescent="0.3">
      <c r="X984" s="48"/>
      <c r="Y984" s="22"/>
      <c r="Z984" s="22"/>
      <c r="AA984" s="22"/>
      <c r="AB984" s="22"/>
      <c r="AC984" s="22"/>
      <c r="AD984" s="22"/>
    </row>
    <row r="985" spans="24:30" x14ac:dyDescent="0.3">
      <c r="X985" s="48"/>
      <c r="Y985" s="22"/>
      <c r="Z985" s="22"/>
      <c r="AA985" s="22"/>
      <c r="AB985" s="22"/>
      <c r="AC985" s="22"/>
      <c r="AD985" s="22"/>
    </row>
    <row r="986" spans="24:30" x14ac:dyDescent="0.3">
      <c r="X986" s="48"/>
      <c r="Y986" s="22"/>
      <c r="Z986" s="22"/>
      <c r="AA986" s="22"/>
      <c r="AB986" s="22"/>
      <c r="AC986" s="22"/>
      <c r="AD986" s="22"/>
    </row>
    <row r="987" spans="24:30" x14ac:dyDescent="0.3">
      <c r="X987" s="48"/>
      <c r="Y987" s="22"/>
      <c r="Z987" s="22"/>
      <c r="AA987" s="22"/>
      <c r="AB987" s="22"/>
      <c r="AC987" s="22"/>
      <c r="AD987" s="22"/>
    </row>
    <row r="988" spans="24:30" x14ac:dyDescent="0.3">
      <c r="X988" s="48"/>
      <c r="Y988" s="22"/>
      <c r="Z988" s="22"/>
      <c r="AA988" s="22"/>
      <c r="AB988" s="22"/>
      <c r="AC988" s="22"/>
      <c r="AD988" s="22"/>
    </row>
    <row r="989" spans="24:30" x14ac:dyDescent="0.3">
      <c r="X989" s="48"/>
      <c r="Y989" s="22"/>
      <c r="Z989" s="22"/>
      <c r="AA989" s="22"/>
      <c r="AB989" s="22"/>
      <c r="AC989" s="22"/>
      <c r="AD989" s="22"/>
    </row>
    <row r="990" spans="24:30" x14ac:dyDescent="0.3">
      <c r="X990" s="48"/>
      <c r="Y990" s="22"/>
      <c r="Z990" s="22"/>
      <c r="AA990" s="22"/>
      <c r="AB990" s="22"/>
      <c r="AC990" s="22"/>
      <c r="AD990" s="22"/>
    </row>
    <row r="991" spans="24:30" x14ac:dyDescent="0.3">
      <c r="X991" s="48"/>
      <c r="Y991" s="22"/>
      <c r="Z991" s="22"/>
      <c r="AA991" s="22"/>
      <c r="AB991" s="22"/>
      <c r="AC991" s="22"/>
      <c r="AD991" s="22"/>
    </row>
    <row r="992" spans="24:30" x14ac:dyDescent="0.3">
      <c r="X992" s="48"/>
      <c r="Y992" s="22"/>
      <c r="Z992" s="22"/>
      <c r="AA992" s="22"/>
      <c r="AB992" s="22"/>
      <c r="AC992" s="22"/>
      <c r="AD992" s="22"/>
    </row>
    <row r="993" spans="24:30" x14ac:dyDescent="0.3">
      <c r="X993" s="48"/>
      <c r="Y993" s="22"/>
      <c r="Z993" s="22"/>
      <c r="AA993" s="22"/>
      <c r="AB993" s="22"/>
      <c r="AC993" s="22"/>
      <c r="AD993" s="22"/>
    </row>
    <row r="994" spans="24:30" x14ac:dyDescent="0.3">
      <c r="X994" s="48"/>
      <c r="Y994" s="22"/>
      <c r="Z994" s="22"/>
      <c r="AA994" s="22"/>
      <c r="AB994" s="22"/>
      <c r="AC994" s="22"/>
      <c r="AD994" s="22"/>
    </row>
    <row r="995" spans="24:30" x14ac:dyDescent="0.3">
      <c r="X995" s="48"/>
      <c r="Y995" s="22"/>
      <c r="Z995" s="22"/>
      <c r="AA995" s="22"/>
      <c r="AB995" s="22"/>
      <c r="AC995" s="22"/>
      <c r="AD995" s="22"/>
    </row>
    <row r="996" spans="24:30" x14ac:dyDescent="0.3">
      <c r="X996" s="48"/>
      <c r="Y996" s="22"/>
      <c r="Z996" s="22"/>
      <c r="AA996" s="22"/>
      <c r="AB996" s="22"/>
      <c r="AC996" s="22"/>
      <c r="AD996" s="22"/>
    </row>
    <row r="997" spans="24:30" x14ac:dyDescent="0.3">
      <c r="X997" s="48"/>
      <c r="Y997" s="22"/>
      <c r="Z997" s="22"/>
      <c r="AA997" s="22"/>
      <c r="AB997" s="22"/>
      <c r="AC997" s="22"/>
      <c r="AD997" s="22"/>
    </row>
    <row r="998" spans="24:30" x14ac:dyDescent="0.3">
      <c r="X998" s="48"/>
      <c r="Y998" s="22"/>
      <c r="Z998" s="22"/>
      <c r="AA998" s="22"/>
      <c r="AB998" s="22"/>
      <c r="AC998" s="22"/>
      <c r="AD998" s="22"/>
    </row>
    <row r="999" spans="24:30" x14ac:dyDescent="0.3">
      <c r="X999" s="48"/>
      <c r="Y999" s="22"/>
      <c r="Z999" s="22"/>
      <c r="AA999" s="22"/>
      <c r="AB999" s="22"/>
      <c r="AC999" s="22"/>
      <c r="AD999" s="22"/>
    </row>
    <row r="1000" spans="24:30" x14ac:dyDescent="0.3">
      <c r="X1000" s="48"/>
      <c r="Y1000" s="22"/>
      <c r="Z1000" s="22"/>
      <c r="AA1000" s="22"/>
      <c r="AB1000" s="22"/>
      <c r="AC1000" s="22"/>
      <c r="AD1000" s="22"/>
    </row>
    <row r="1001" spans="24:30" x14ac:dyDescent="0.3">
      <c r="X1001" s="48"/>
      <c r="Y1001" s="22"/>
      <c r="Z1001" s="22"/>
      <c r="AA1001" s="22"/>
      <c r="AB1001" s="22"/>
      <c r="AC1001" s="22"/>
      <c r="AD1001" s="22"/>
    </row>
    <row r="1002" spans="24:30" x14ac:dyDescent="0.3">
      <c r="X1002" s="48"/>
      <c r="Y1002" s="22"/>
      <c r="Z1002" s="22"/>
      <c r="AA1002" s="22"/>
      <c r="AB1002" s="22"/>
      <c r="AC1002" s="22"/>
      <c r="AD1002" s="22"/>
    </row>
    <row r="1003" spans="24:30" x14ac:dyDescent="0.3">
      <c r="X1003" s="48"/>
      <c r="Y1003" s="22"/>
      <c r="Z1003" s="22"/>
      <c r="AA1003" s="22"/>
      <c r="AB1003" s="22"/>
      <c r="AC1003" s="22"/>
      <c r="AD1003" s="22"/>
    </row>
    <row r="1004" spans="24:30" x14ac:dyDescent="0.3">
      <c r="X1004" s="48"/>
      <c r="Y1004" s="22"/>
      <c r="Z1004" s="22"/>
      <c r="AA1004" s="22"/>
      <c r="AB1004" s="22"/>
      <c r="AC1004" s="22"/>
      <c r="AD1004" s="22"/>
    </row>
    <row r="1005" spans="24:30" x14ac:dyDescent="0.3">
      <c r="X1005" s="48"/>
      <c r="Y1005" s="22"/>
      <c r="Z1005" s="22"/>
      <c r="AA1005" s="22"/>
      <c r="AB1005" s="22"/>
      <c r="AC1005" s="22"/>
      <c r="AD1005" s="22"/>
    </row>
    <row r="1006" spans="24:30" x14ac:dyDescent="0.3">
      <c r="X1006" s="48"/>
      <c r="Y1006" s="22"/>
      <c r="Z1006" s="22"/>
      <c r="AA1006" s="22"/>
      <c r="AB1006" s="22"/>
      <c r="AC1006" s="22"/>
      <c r="AD1006" s="22"/>
    </row>
    <row r="1007" spans="24:30" x14ac:dyDescent="0.3">
      <c r="X1007" s="48"/>
      <c r="Y1007" s="22"/>
      <c r="Z1007" s="22"/>
      <c r="AA1007" s="22"/>
      <c r="AB1007" s="22"/>
      <c r="AC1007" s="22"/>
      <c r="AD1007" s="22"/>
    </row>
    <row r="1008" spans="24:30" x14ac:dyDescent="0.3">
      <c r="X1008" s="48"/>
      <c r="Y1008" s="22"/>
      <c r="Z1008" s="22"/>
      <c r="AA1008" s="22"/>
      <c r="AB1008" s="22"/>
      <c r="AC1008" s="22"/>
      <c r="AD1008" s="22"/>
    </row>
    <row r="1009" spans="24:30" x14ac:dyDescent="0.3">
      <c r="X1009" s="48"/>
      <c r="Y1009" s="22"/>
      <c r="Z1009" s="22"/>
      <c r="AA1009" s="22"/>
      <c r="AB1009" s="22"/>
      <c r="AC1009" s="22"/>
      <c r="AD1009" s="22"/>
    </row>
    <row r="1010" spans="24:30" x14ac:dyDescent="0.3">
      <c r="X1010" s="48"/>
      <c r="Y1010" s="22"/>
      <c r="Z1010" s="22"/>
      <c r="AA1010" s="22"/>
      <c r="AB1010" s="22"/>
      <c r="AC1010" s="22"/>
      <c r="AD1010" s="22"/>
    </row>
    <row r="1011" spans="24:30" x14ac:dyDescent="0.3">
      <c r="X1011" s="48"/>
      <c r="Y1011" s="22"/>
      <c r="Z1011" s="22"/>
      <c r="AA1011" s="22"/>
      <c r="AB1011" s="22"/>
      <c r="AC1011" s="22"/>
      <c r="AD1011" s="22"/>
    </row>
    <row r="1012" spans="24:30" x14ac:dyDescent="0.3">
      <c r="X1012" s="48"/>
      <c r="Y1012" s="22"/>
      <c r="Z1012" s="22"/>
      <c r="AA1012" s="22"/>
      <c r="AB1012" s="22"/>
      <c r="AC1012" s="22"/>
      <c r="AD1012" s="22"/>
    </row>
    <row r="1013" spans="24:30" x14ac:dyDescent="0.3">
      <c r="X1013" s="48"/>
      <c r="Y1013" s="22"/>
      <c r="Z1013" s="22"/>
      <c r="AA1013" s="22"/>
      <c r="AB1013" s="22"/>
      <c r="AC1013" s="22"/>
      <c r="AD1013" s="22"/>
    </row>
    <row r="1014" spans="24:30" x14ac:dyDescent="0.3">
      <c r="X1014" s="48"/>
      <c r="Y1014" s="22"/>
      <c r="Z1014" s="22"/>
      <c r="AA1014" s="22"/>
      <c r="AB1014" s="22"/>
      <c r="AC1014" s="22"/>
      <c r="AD1014" s="22"/>
    </row>
    <row r="1015" spans="24:30" x14ac:dyDescent="0.3">
      <c r="X1015" s="48"/>
      <c r="Y1015" s="22"/>
      <c r="Z1015" s="22"/>
      <c r="AA1015" s="22"/>
      <c r="AB1015" s="22"/>
      <c r="AC1015" s="22"/>
      <c r="AD1015" s="22"/>
    </row>
    <row r="1016" spans="24:30" x14ac:dyDescent="0.3">
      <c r="X1016" s="48"/>
      <c r="Y1016" s="22"/>
      <c r="Z1016" s="22"/>
      <c r="AA1016" s="22"/>
      <c r="AB1016" s="22"/>
      <c r="AC1016" s="22"/>
      <c r="AD1016" s="22"/>
    </row>
    <row r="1017" spans="24:30" x14ac:dyDescent="0.3">
      <c r="X1017" s="48"/>
      <c r="Y1017" s="22"/>
      <c r="Z1017" s="22"/>
      <c r="AA1017" s="22"/>
      <c r="AB1017" s="22"/>
      <c r="AC1017" s="22"/>
      <c r="AD1017" s="22"/>
    </row>
    <row r="1018" spans="24:30" x14ac:dyDescent="0.3">
      <c r="X1018" s="48"/>
      <c r="Y1018" s="22"/>
      <c r="Z1018" s="22"/>
      <c r="AA1018" s="22"/>
      <c r="AB1018" s="22"/>
      <c r="AC1018" s="22"/>
      <c r="AD1018" s="22"/>
    </row>
    <row r="1019" spans="24:30" x14ac:dyDescent="0.3">
      <c r="X1019" s="48"/>
      <c r="Y1019" s="22"/>
      <c r="Z1019" s="22"/>
      <c r="AA1019" s="22"/>
      <c r="AB1019" s="22"/>
      <c r="AC1019" s="22"/>
      <c r="AD1019" s="22"/>
    </row>
    <row r="1020" spans="24:30" x14ac:dyDescent="0.3">
      <c r="X1020" s="48"/>
      <c r="Y1020" s="22"/>
      <c r="Z1020" s="22"/>
      <c r="AA1020" s="22"/>
      <c r="AB1020" s="22"/>
      <c r="AC1020" s="22"/>
      <c r="AD1020" s="22"/>
    </row>
    <row r="1021" spans="24:30" x14ac:dyDescent="0.3">
      <c r="X1021" s="48"/>
      <c r="Y1021" s="22"/>
      <c r="Z1021" s="22"/>
      <c r="AA1021" s="22"/>
      <c r="AB1021" s="22"/>
      <c r="AC1021" s="22"/>
      <c r="AD1021" s="22"/>
    </row>
    <row r="1022" spans="24:30" x14ac:dyDescent="0.3">
      <c r="X1022" s="48"/>
      <c r="Y1022" s="22"/>
      <c r="Z1022" s="22"/>
      <c r="AA1022" s="22"/>
      <c r="AB1022" s="22"/>
      <c r="AC1022" s="22"/>
      <c r="AD1022" s="22"/>
    </row>
    <row r="1023" spans="24:30" x14ac:dyDescent="0.3">
      <c r="X1023" s="48"/>
      <c r="Y1023" s="22"/>
      <c r="Z1023" s="22"/>
      <c r="AA1023" s="22"/>
      <c r="AB1023" s="22"/>
      <c r="AC1023" s="22"/>
      <c r="AD1023" s="22"/>
    </row>
    <row r="1024" spans="24:30" x14ac:dyDescent="0.3">
      <c r="X1024" s="48"/>
      <c r="Y1024" s="22"/>
      <c r="Z1024" s="22"/>
      <c r="AA1024" s="22"/>
      <c r="AB1024" s="22"/>
      <c r="AC1024" s="22"/>
      <c r="AD1024" s="22"/>
    </row>
    <row r="1025" spans="24:30" x14ac:dyDescent="0.3">
      <c r="X1025" s="48"/>
      <c r="Y1025" s="22"/>
      <c r="Z1025" s="22"/>
      <c r="AA1025" s="22"/>
      <c r="AB1025" s="22"/>
      <c r="AC1025" s="22"/>
      <c r="AD1025" s="22"/>
    </row>
    <row r="1026" spans="24:30" x14ac:dyDescent="0.3">
      <c r="X1026" s="48"/>
      <c r="Y1026" s="22"/>
      <c r="Z1026" s="22"/>
      <c r="AA1026" s="22"/>
      <c r="AB1026" s="22"/>
      <c r="AC1026" s="22"/>
      <c r="AD1026" s="22"/>
    </row>
    <row r="1027" spans="24:30" x14ac:dyDescent="0.3">
      <c r="X1027" s="48"/>
      <c r="Y1027" s="22"/>
      <c r="Z1027" s="22"/>
      <c r="AA1027" s="22"/>
      <c r="AB1027" s="22"/>
      <c r="AC1027" s="22"/>
      <c r="AD1027" s="22"/>
    </row>
    <row r="1028" spans="24:30" x14ac:dyDescent="0.3">
      <c r="X1028" s="48"/>
      <c r="Y1028" s="22"/>
      <c r="Z1028" s="22"/>
      <c r="AA1028" s="22"/>
      <c r="AB1028" s="22"/>
      <c r="AC1028" s="22"/>
      <c r="AD1028" s="22"/>
    </row>
    <row r="1029" spans="24:30" x14ac:dyDescent="0.3">
      <c r="X1029" s="48"/>
      <c r="Y1029" s="22"/>
      <c r="Z1029" s="22"/>
      <c r="AA1029" s="22"/>
      <c r="AB1029" s="22"/>
      <c r="AC1029" s="22"/>
      <c r="AD1029" s="22"/>
    </row>
    <row r="1030" spans="24:30" x14ac:dyDescent="0.3">
      <c r="X1030" s="48"/>
      <c r="Y1030" s="22"/>
      <c r="Z1030" s="22"/>
      <c r="AA1030" s="22"/>
      <c r="AB1030" s="22"/>
      <c r="AC1030" s="22"/>
      <c r="AD1030" s="22"/>
    </row>
    <row r="1031" spans="24:30" x14ac:dyDescent="0.3">
      <c r="X1031" s="48"/>
      <c r="Y1031" s="22"/>
      <c r="Z1031" s="22"/>
      <c r="AA1031" s="22"/>
      <c r="AB1031" s="22"/>
      <c r="AC1031" s="22"/>
      <c r="AD1031" s="22"/>
    </row>
    <row r="1032" spans="24:30" x14ac:dyDescent="0.3">
      <c r="X1032" s="48"/>
      <c r="Y1032" s="22"/>
      <c r="Z1032" s="22"/>
      <c r="AA1032" s="22"/>
      <c r="AB1032" s="22"/>
      <c r="AC1032" s="22"/>
      <c r="AD1032" s="22"/>
    </row>
    <row r="1033" spans="24:30" x14ac:dyDescent="0.3">
      <c r="X1033" s="48"/>
      <c r="Y1033" s="22"/>
      <c r="Z1033" s="22"/>
      <c r="AA1033" s="22"/>
      <c r="AB1033" s="22"/>
      <c r="AC1033" s="22"/>
      <c r="AD1033" s="22"/>
    </row>
    <row r="1034" spans="24:30" x14ac:dyDescent="0.3">
      <c r="X1034" s="48"/>
      <c r="Y1034" s="22"/>
      <c r="Z1034" s="22"/>
      <c r="AA1034" s="22"/>
      <c r="AB1034" s="22"/>
      <c r="AC1034" s="22"/>
      <c r="AD1034" s="22"/>
    </row>
    <row r="1035" spans="24:30" x14ac:dyDescent="0.3">
      <c r="X1035" s="48"/>
      <c r="Y1035" s="22"/>
      <c r="Z1035" s="22"/>
      <c r="AA1035" s="22"/>
      <c r="AB1035" s="22"/>
      <c r="AC1035" s="22"/>
      <c r="AD1035" s="22"/>
    </row>
    <row r="1036" spans="24:30" x14ac:dyDescent="0.3">
      <c r="X1036" s="48"/>
      <c r="Y1036" s="22"/>
      <c r="Z1036" s="22"/>
      <c r="AA1036" s="22"/>
      <c r="AB1036" s="22"/>
      <c r="AC1036" s="22"/>
      <c r="AD1036" s="22"/>
    </row>
    <row r="1037" spans="24:30" x14ac:dyDescent="0.3">
      <c r="X1037" s="48"/>
      <c r="Y1037" s="22"/>
      <c r="Z1037" s="22"/>
      <c r="AA1037" s="22"/>
      <c r="AB1037" s="22"/>
      <c r="AC1037" s="22"/>
      <c r="AD1037" s="22"/>
    </row>
    <row r="1038" spans="24:30" x14ac:dyDescent="0.3">
      <c r="X1038" s="48"/>
      <c r="Y1038" s="22"/>
      <c r="Z1038" s="22"/>
      <c r="AA1038" s="22"/>
      <c r="AB1038" s="22"/>
      <c r="AC1038" s="22"/>
      <c r="AD1038" s="22"/>
    </row>
    <row r="1039" spans="24:30" x14ac:dyDescent="0.3">
      <c r="X1039" s="48"/>
      <c r="Y1039" s="22"/>
      <c r="Z1039" s="22"/>
      <c r="AA1039" s="22"/>
      <c r="AB1039" s="22"/>
      <c r="AC1039" s="22"/>
      <c r="AD1039" s="22"/>
    </row>
    <row r="1040" spans="24:30" x14ac:dyDescent="0.3">
      <c r="X1040" s="48"/>
      <c r="Y1040" s="22"/>
      <c r="Z1040" s="22"/>
      <c r="AA1040" s="22"/>
      <c r="AB1040" s="22"/>
      <c r="AC1040" s="22"/>
      <c r="AD1040" s="22"/>
    </row>
    <row r="1041" spans="24:30" x14ac:dyDescent="0.3">
      <c r="X1041" s="48"/>
      <c r="Y1041" s="22"/>
      <c r="Z1041" s="22"/>
      <c r="AA1041" s="22"/>
      <c r="AB1041" s="22"/>
      <c r="AC1041" s="22"/>
      <c r="AD1041" s="22"/>
    </row>
    <row r="1042" spans="24:30" x14ac:dyDescent="0.3">
      <c r="X1042" s="48"/>
      <c r="Y1042" s="22"/>
      <c r="Z1042" s="22"/>
      <c r="AA1042" s="22"/>
      <c r="AB1042" s="22"/>
      <c r="AC1042" s="22"/>
      <c r="AD1042" s="22"/>
    </row>
    <row r="1043" spans="24:30" x14ac:dyDescent="0.3">
      <c r="X1043" s="48"/>
      <c r="Y1043" s="22"/>
      <c r="Z1043" s="22"/>
      <c r="AA1043" s="22"/>
      <c r="AB1043" s="22"/>
      <c r="AC1043" s="22"/>
      <c r="AD1043" s="22"/>
    </row>
    <row r="1044" spans="24:30" x14ac:dyDescent="0.3">
      <c r="X1044" s="48"/>
      <c r="Y1044" s="22"/>
      <c r="Z1044" s="22"/>
      <c r="AA1044" s="22"/>
      <c r="AB1044" s="22"/>
      <c r="AC1044" s="22"/>
      <c r="AD1044" s="22"/>
    </row>
    <row r="1045" spans="24:30" x14ac:dyDescent="0.3">
      <c r="X1045" s="48"/>
      <c r="Y1045" s="22"/>
      <c r="Z1045" s="22"/>
      <c r="AA1045" s="22"/>
      <c r="AB1045" s="22"/>
      <c r="AC1045" s="22"/>
      <c r="AD1045" s="22"/>
    </row>
    <row r="1046" spans="24:30" x14ac:dyDescent="0.3">
      <c r="X1046" s="48"/>
      <c r="Y1046" s="22"/>
      <c r="Z1046" s="22"/>
      <c r="AA1046" s="22"/>
      <c r="AB1046" s="22"/>
      <c r="AC1046" s="22"/>
      <c r="AD1046" s="22"/>
    </row>
    <row r="1047" spans="24:30" x14ac:dyDescent="0.3">
      <c r="X1047" s="48"/>
      <c r="Y1047" s="22"/>
      <c r="Z1047" s="22"/>
      <c r="AA1047" s="22"/>
      <c r="AB1047" s="22"/>
      <c r="AC1047" s="22"/>
      <c r="AD1047" s="22"/>
    </row>
    <row r="1048" spans="24:30" x14ac:dyDescent="0.3">
      <c r="X1048" s="48"/>
      <c r="Y1048" s="22"/>
      <c r="Z1048" s="22"/>
      <c r="AA1048" s="22"/>
      <c r="AB1048" s="22"/>
      <c r="AC1048" s="22"/>
      <c r="AD1048" s="22"/>
    </row>
    <row r="1049" spans="24:30" x14ac:dyDescent="0.3">
      <c r="X1049" s="48"/>
      <c r="Y1049" s="22"/>
      <c r="Z1049" s="22"/>
      <c r="AA1049" s="22"/>
      <c r="AB1049" s="22"/>
      <c r="AC1049" s="22"/>
      <c r="AD1049" s="22"/>
    </row>
    <row r="1050" spans="24:30" x14ac:dyDescent="0.3">
      <c r="X1050" s="48"/>
      <c r="Y1050" s="22"/>
      <c r="Z1050" s="22"/>
      <c r="AA1050" s="22"/>
      <c r="AB1050" s="22"/>
      <c r="AC1050" s="22"/>
      <c r="AD1050" s="22"/>
    </row>
    <row r="1051" spans="24:30" x14ac:dyDescent="0.3">
      <c r="X1051" s="48"/>
      <c r="Y1051" s="22"/>
      <c r="Z1051" s="22"/>
      <c r="AA1051" s="22"/>
      <c r="AB1051" s="22"/>
      <c r="AC1051" s="22"/>
      <c r="AD1051" s="22"/>
    </row>
    <row r="1052" spans="24:30" x14ac:dyDescent="0.3">
      <c r="X1052" s="48"/>
      <c r="Y1052" s="22"/>
      <c r="Z1052" s="22"/>
      <c r="AA1052" s="22"/>
      <c r="AB1052" s="22"/>
      <c r="AC1052" s="22"/>
      <c r="AD1052" s="22"/>
    </row>
    <row r="1053" spans="24:30" x14ac:dyDescent="0.3">
      <c r="X1053" s="48"/>
      <c r="Y1053" s="22"/>
      <c r="Z1053" s="22"/>
      <c r="AA1053" s="22"/>
      <c r="AB1053" s="22"/>
      <c r="AC1053" s="22"/>
      <c r="AD1053" s="22"/>
    </row>
    <row r="1054" spans="24:30" x14ac:dyDescent="0.3">
      <c r="X1054" s="48"/>
      <c r="Y1054" s="22"/>
      <c r="Z1054" s="22"/>
      <c r="AA1054" s="22"/>
      <c r="AB1054" s="22"/>
      <c r="AC1054" s="22"/>
      <c r="AD1054" s="22"/>
    </row>
    <row r="1055" spans="24:30" x14ac:dyDescent="0.3">
      <c r="X1055" s="48"/>
      <c r="Y1055" s="22"/>
      <c r="Z1055" s="22"/>
      <c r="AA1055" s="22"/>
      <c r="AB1055" s="22"/>
      <c r="AC1055" s="22"/>
      <c r="AD1055" s="22"/>
    </row>
    <row r="1056" spans="24:30" x14ac:dyDescent="0.3">
      <c r="X1056" s="48"/>
      <c r="Y1056" s="22"/>
      <c r="Z1056" s="22"/>
      <c r="AA1056" s="22"/>
      <c r="AB1056" s="22"/>
      <c r="AC1056" s="22"/>
      <c r="AD1056" s="22"/>
    </row>
    <row r="1057" spans="24:30" x14ac:dyDescent="0.3">
      <c r="X1057" s="48"/>
      <c r="Y1057" s="22"/>
      <c r="Z1057" s="22"/>
      <c r="AA1057" s="22"/>
      <c r="AB1057" s="22"/>
      <c r="AC1057" s="22"/>
      <c r="AD1057" s="22"/>
    </row>
    <row r="1058" spans="24:30" x14ac:dyDescent="0.3">
      <c r="X1058" s="48"/>
      <c r="Y1058" s="22"/>
      <c r="Z1058" s="22"/>
      <c r="AA1058" s="22"/>
      <c r="AB1058" s="22"/>
      <c r="AC1058" s="22"/>
      <c r="AD1058" s="22"/>
    </row>
    <row r="1059" spans="24:30" x14ac:dyDescent="0.3">
      <c r="X1059" s="48"/>
      <c r="Y1059" s="22"/>
      <c r="Z1059" s="22"/>
      <c r="AA1059" s="22"/>
      <c r="AB1059" s="22"/>
      <c r="AC1059" s="22"/>
      <c r="AD1059" s="22"/>
    </row>
    <row r="1060" spans="24:30" x14ac:dyDescent="0.3">
      <c r="X1060" s="48"/>
      <c r="Y1060" s="22"/>
      <c r="Z1060" s="22"/>
      <c r="AA1060" s="22"/>
      <c r="AB1060" s="22"/>
      <c r="AC1060" s="22"/>
      <c r="AD1060" s="22"/>
    </row>
    <row r="1061" spans="24:30" x14ac:dyDescent="0.3">
      <c r="X1061" s="48"/>
      <c r="Y1061" s="22"/>
      <c r="Z1061" s="22"/>
      <c r="AA1061" s="22"/>
      <c r="AB1061" s="22"/>
      <c r="AC1061" s="22"/>
      <c r="AD1061" s="22"/>
    </row>
    <row r="1062" spans="24:30" x14ac:dyDescent="0.3">
      <c r="X1062" s="48"/>
      <c r="Y1062" s="22"/>
      <c r="Z1062" s="22"/>
      <c r="AA1062" s="22"/>
      <c r="AB1062" s="22"/>
      <c r="AC1062" s="22"/>
      <c r="AD1062" s="22"/>
    </row>
    <row r="1063" spans="24:30" x14ac:dyDescent="0.3">
      <c r="X1063" s="48"/>
      <c r="Y1063" s="22"/>
      <c r="Z1063" s="22"/>
      <c r="AA1063" s="22"/>
      <c r="AB1063" s="22"/>
      <c r="AC1063" s="22"/>
      <c r="AD1063" s="22"/>
    </row>
    <row r="1064" spans="24:30" x14ac:dyDescent="0.3">
      <c r="X1064" s="48"/>
      <c r="Y1064" s="22"/>
      <c r="Z1064" s="22"/>
      <c r="AA1064" s="22"/>
      <c r="AB1064" s="22"/>
      <c r="AC1064" s="22"/>
      <c r="AD1064" s="22"/>
    </row>
    <row r="1065" spans="24:30" x14ac:dyDescent="0.3">
      <c r="X1065" s="48"/>
      <c r="Y1065" s="22"/>
      <c r="Z1065" s="22"/>
      <c r="AA1065" s="22"/>
      <c r="AB1065" s="22"/>
      <c r="AC1065" s="22"/>
      <c r="AD1065" s="22"/>
    </row>
    <row r="1066" spans="24:30" x14ac:dyDescent="0.3">
      <c r="X1066" s="48"/>
      <c r="Y1066" s="22"/>
      <c r="Z1066" s="22"/>
      <c r="AA1066" s="22"/>
      <c r="AB1066" s="22"/>
      <c r="AC1066" s="22"/>
      <c r="AD1066" s="22"/>
    </row>
    <row r="1067" spans="24:30" x14ac:dyDescent="0.3">
      <c r="X1067" s="48"/>
      <c r="Y1067" s="22"/>
      <c r="Z1067" s="22"/>
      <c r="AA1067" s="22"/>
      <c r="AB1067" s="22"/>
      <c r="AC1067" s="22"/>
      <c r="AD1067" s="22"/>
    </row>
    <row r="1068" spans="24:30" x14ac:dyDescent="0.3">
      <c r="X1068" s="48"/>
      <c r="Y1068" s="22"/>
      <c r="Z1068" s="22"/>
      <c r="AA1068" s="22"/>
      <c r="AB1068" s="22"/>
      <c r="AC1068" s="22"/>
      <c r="AD1068" s="22"/>
    </row>
    <row r="1069" spans="24:30" x14ac:dyDescent="0.3">
      <c r="X1069" s="48"/>
      <c r="Y1069" s="22"/>
      <c r="Z1069" s="22"/>
      <c r="AA1069" s="22"/>
      <c r="AB1069" s="22"/>
      <c r="AC1069" s="22"/>
      <c r="AD1069" s="22"/>
    </row>
    <row r="1070" spans="24:30" x14ac:dyDescent="0.3">
      <c r="X1070" s="48"/>
      <c r="Y1070" s="22"/>
      <c r="Z1070" s="22"/>
      <c r="AA1070" s="22"/>
      <c r="AB1070" s="22"/>
      <c r="AC1070" s="22"/>
      <c r="AD1070" s="22"/>
    </row>
    <row r="1071" spans="24:30" x14ac:dyDescent="0.3">
      <c r="X1071" s="48"/>
      <c r="Y1071" s="22"/>
      <c r="Z1071" s="22"/>
      <c r="AA1071" s="22"/>
      <c r="AB1071" s="22"/>
      <c r="AC1071" s="22"/>
      <c r="AD1071" s="22"/>
    </row>
    <row r="1072" spans="24:30" x14ac:dyDescent="0.3">
      <c r="X1072" s="48"/>
      <c r="Y1072" s="22"/>
      <c r="Z1072" s="22"/>
      <c r="AA1072" s="22"/>
      <c r="AB1072" s="22"/>
      <c r="AC1072" s="22"/>
      <c r="AD1072" s="22"/>
    </row>
    <row r="1073" spans="24:30" x14ac:dyDescent="0.3">
      <c r="X1073" s="48"/>
      <c r="Y1073" s="22"/>
      <c r="Z1073" s="22"/>
      <c r="AA1073" s="22"/>
      <c r="AB1073" s="22"/>
      <c r="AC1073" s="22"/>
      <c r="AD1073" s="22"/>
    </row>
    <row r="1074" spans="24:30" x14ac:dyDescent="0.3">
      <c r="X1074" s="48"/>
      <c r="Y1074" s="22"/>
      <c r="Z1074" s="22"/>
      <c r="AA1074" s="22"/>
      <c r="AB1074" s="22"/>
      <c r="AC1074" s="22"/>
      <c r="AD1074" s="22"/>
    </row>
    <row r="1075" spans="24:30" x14ac:dyDescent="0.3">
      <c r="X1075" s="48"/>
      <c r="Y1075" s="22"/>
      <c r="Z1075" s="22"/>
      <c r="AA1075" s="22"/>
      <c r="AB1075" s="22"/>
      <c r="AC1075" s="22"/>
      <c r="AD1075" s="22"/>
    </row>
    <row r="1076" spans="24:30" x14ac:dyDescent="0.3">
      <c r="X1076" s="48"/>
      <c r="Y1076" s="22"/>
      <c r="Z1076" s="22"/>
      <c r="AA1076" s="22"/>
      <c r="AB1076" s="22"/>
      <c r="AC1076" s="22"/>
      <c r="AD1076" s="22"/>
    </row>
    <row r="1077" spans="24:30" x14ac:dyDescent="0.3">
      <c r="X1077" s="48"/>
      <c r="Y1077" s="22"/>
      <c r="Z1077" s="22"/>
      <c r="AA1077" s="22"/>
      <c r="AB1077" s="22"/>
      <c r="AC1077" s="22"/>
      <c r="AD1077" s="22"/>
    </row>
    <row r="1078" spans="24:30" x14ac:dyDescent="0.3">
      <c r="X1078" s="48"/>
      <c r="Y1078" s="22"/>
      <c r="Z1078" s="22"/>
      <c r="AA1078" s="22"/>
      <c r="AB1078" s="22"/>
      <c r="AC1078" s="22"/>
      <c r="AD1078" s="22"/>
    </row>
    <row r="1079" spans="24:30" x14ac:dyDescent="0.3">
      <c r="X1079" s="48"/>
      <c r="Y1079" s="22"/>
      <c r="Z1079" s="22"/>
      <c r="AA1079" s="22"/>
      <c r="AB1079" s="22"/>
      <c r="AC1079" s="22"/>
      <c r="AD1079" s="22"/>
    </row>
    <row r="1080" spans="24:30" x14ac:dyDescent="0.3">
      <c r="X1080" s="48"/>
      <c r="Y1080" s="22"/>
      <c r="Z1080" s="22"/>
      <c r="AA1080" s="22"/>
      <c r="AB1080" s="22"/>
      <c r="AC1080" s="22"/>
      <c r="AD1080" s="22"/>
    </row>
    <row r="1081" spans="24:30" x14ac:dyDescent="0.3">
      <c r="X1081" s="48"/>
      <c r="Y1081" s="22"/>
      <c r="Z1081" s="22"/>
      <c r="AA1081" s="22"/>
      <c r="AB1081" s="22"/>
      <c r="AC1081" s="22"/>
      <c r="AD1081" s="22"/>
    </row>
    <row r="1082" spans="24:30" x14ac:dyDescent="0.3">
      <c r="X1082" s="48"/>
      <c r="Y1082" s="22"/>
      <c r="Z1082" s="22"/>
      <c r="AA1082" s="22"/>
      <c r="AB1082" s="22"/>
      <c r="AC1082" s="22"/>
      <c r="AD1082" s="22"/>
    </row>
    <row r="1083" spans="24:30" x14ac:dyDescent="0.3">
      <c r="X1083" s="48"/>
      <c r="Y1083" s="22"/>
      <c r="Z1083" s="22"/>
      <c r="AA1083" s="22"/>
      <c r="AB1083" s="22"/>
      <c r="AC1083" s="22"/>
      <c r="AD1083" s="22"/>
    </row>
    <row r="1084" spans="24:30" x14ac:dyDescent="0.3">
      <c r="X1084" s="48"/>
      <c r="Y1084" s="22"/>
      <c r="Z1084" s="22"/>
      <c r="AA1084" s="22"/>
      <c r="AB1084" s="22"/>
      <c r="AC1084" s="22"/>
      <c r="AD1084" s="22"/>
    </row>
    <row r="1085" spans="24:30" x14ac:dyDescent="0.3">
      <c r="X1085" s="48"/>
      <c r="Y1085" s="22"/>
      <c r="Z1085" s="22"/>
      <c r="AA1085" s="22"/>
      <c r="AB1085" s="22"/>
      <c r="AC1085" s="22"/>
      <c r="AD1085" s="22"/>
    </row>
    <row r="1086" spans="24:30" x14ac:dyDescent="0.3">
      <c r="X1086" s="48"/>
      <c r="Y1086" s="22"/>
      <c r="Z1086" s="22"/>
      <c r="AA1086" s="22"/>
      <c r="AB1086" s="22"/>
      <c r="AC1086" s="22"/>
      <c r="AD1086" s="22"/>
    </row>
    <row r="1087" spans="24:30" x14ac:dyDescent="0.3">
      <c r="X1087" s="48"/>
      <c r="Y1087" s="22"/>
      <c r="Z1087" s="22"/>
      <c r="AA1087" s="22"/>
      <c r="AB1087" s="22"/>
      <c r="AC1087" s="22"/>
      <c r="AD1087" s="22"/>
    </row>
    <row r="1088" spans="24:30" x14ac:dyDescent="0.3">
      <c r="X1088" s="48"/>
      <c r="Y1088" s="22"/>
      <c r="Z1088" s="22"/>
      <c r="AA1088" s="22"/>
      <c r="AB1088" s="22"/>
      <c r="AC1088" s="22"/>
      <c r="AD1088" s="22"/>
    </row>
    <row r="1089" spans="24:30" x14ac:dyDescent="0.3">
      <c r="X1089" s="48"/>
      <c r="Y1089" s="22"/>
      <c r="Z1089" s="22"/>
      <c r="AA1089" s="22"/>
      <c r="AB1089" s="22"/>
      <c r="AC1089" s="22"/>
      <c r="AD1089" s="22"/>
    </row>
    <row r="1090" spans="24:30" x14ac:dyDescent="0.3">
      <c r="X1090" s="48"/>
      <c r="Y1090" s="22"/>
      <c r="Z1090" s="22"/>
      <c r="AA1090" s="22"/>
      <c r="AB1090" s="22"/>
      <c r="AC1090" s="22"/>
      <c r="AD1090" s="22"/>
    </row>
    <row r="1091" spans="24:30" x14ac:dyDescent="0.3">
      <c r="X1091" s="48"/>
      <c r="Y1091" s="22"/>
      <c r="Z1091" s="22"/>
      <c r="AA1091" s="22"/>
      <c r="AB1091" s="22"/>
      <c r="AC1091" s="22"/>
      <c r="AD1091" s="22"/>
    </row>
    <row r="1092" spans="24:30" x14ac:dyDescent="0.3">
      <c r="X1092" s="48"/>
      <c r="Y1092" s="22"/>
      <c r="Z1092" s="22"/>
      <c r="AA1092" s="22"/>
      <c r="AB1092" s="22"/>
      <c r="AC1092" s="22"/>
      <c r="AD1092" s="22"/>
    </row>
    <row r="1093" spans="24:30" x14ac:dyDescent="0.3">
      <c r="X1093" s="48"/>
      <c r="Y1093" s="22"/>
      <c r="Z1093" s="22"/>
      <c r="AA1093" s="22"/>
      <c r="AB1093" s="22"/>
      <c r="AC1093" s="22"/>
      <c r="AD1093" s="22"/>
    </row>
    <row r="1094" spans="24:30" x14ac:dyDescent="0.3">
      <c r="X1094" s="48"/>
      <c r="Y1094" s="22"/>
      <c r="Z1094" s="22"/>
      <c r="AA1094" s="22"/>
      <c r="AB1094" s="22"/>
      <c r="AC1094" s="22"/>
      <c r="AD1094" s="22"/>
    </row>
    <row r="1095" spans="24:30" x14ac:dyDescent="0.3">
      <c r="X1095" s="48"/>
      <c r="Y1095" s="22"/>
      <c r="Z1095" s="22"/>
      <c r="AA1095" s="22"/>
      <c r="AB1095" s="22"/>
      <c r="AC1095" s="22"/>
      <c r="AD1095" s="22"/>
    </row>
    <row r="1096" spans="24:30" x14ac:dyDescent="0.3">
      <c r="X1096" s="48"/>
      <c r="Y1096" s="22"/>
      <c r="Z1096" s="22"/>
      <c r="AA1096" s="22"/>
      <c r="AB1096" s="22"/>
      <c r="AC1096" s="22"/>
      <c r="AD1096" s="22"/>
    </row>
    <row r="1097" spans="24:30" x14ac:dyDescent="0.3">
      <c r="X1097" s="48"/>
      <c r="Y1097" s="22"/>
      <c r="Z1097" s="22"/>
      <c r="AA1097" s="22"/>
      <c r="AB1097" s="22"/>
      <c r="AC1097" s="22"/>
      <c r="AD1097" s="22"/>
    </row>
    <row r="1098" spans="24:30" x14ac:dyDescent="0.3">
      <c r="X1098" s="48"/>
      <c r="Y1098" s="22"/>
      <c r="Z1098" s="22"/>
      <c r="AA1098" s="22"/>
      <c r="AB1098" s="22"/>
      <c r="AC1098" s="22"/>
      <c r="AD1098" s="22"/>
    </row>
    <row r="1099" spans="24:30" x14ac:dyDescent="0.3">
      <c r="X1099" s="48"/>
      <c r="Y1099" s="22"/>
      <c r="Z1099" s="22"/>
      <c r="AA1099" s="22"/>
      <c r="AB1099" s="22"/>
      <c r="AC1099" s="22"/>
      <c r="AD1099" s="22"/>
    </row>
    <row r="1100" spans="24:30" x14ac:dyDescent="0.3">
      <c r="X1100" s="48"/>
      <c r="Y1100" s="22"/>
      <c r="Z1100" s="22"/>
      <c r="AA1100" s="22"/>
      <c r="AB1100" s="22"/>
      <c r="AC1100" s="22"/>
      <c r="AD1100" s="22"/>
    </row>
    <row r="1101" spans="24:30" x14ac:dyDescent="0.3">
      <c r="X1101" s="48"/>
      <c r="Y1101" s="22"/>
      <c r="Z1101" s="22"/>
      <c r="AA1101" s="22"/>
      <c r="AB1101" s="22"/>
      <c r="AC1101" s="22"/>
      <c r="AD1101" s="22"/>
    </row>
    <row r="1102" spans="24:30" x14ac:dyDescent="0.3">
      <c r="X1102" s="48"/>
      <c r="Y1102" s="22"/>
      <c r="Z1102" s="22"/>
      <c r="AA1102" s="22"/>
      <c r="AB1102" s="22"/>
      <c r="AC1102" s="22"/>
      <c r="AD1102" s="22"/>
    </row>
    <row r="1103" spans="24:30" x14ac:dyDescent="0.3">
      <c r="X1103" s="48"/>
      <c r="Y1103" s="22"/>
      <c r="Z1103" s="22"/>
      <c r="AA1103" s="22"/>
      <c r="AB1103" s="22"/>
      <c r="AC1103" s="22"/>
      <c r="AD1103" s="22"/>
    </row>
    <row r="1104" spans="24:30" x14ac:dyDescent="0.3">
      <c r="X1104" s="48"/>
      <c r="Y1104" s="22"/>
      <c r="Z1104" s="22"/>
      <c r="AA1104" s="22"/>
      <c r="AB1104" s="22"/>
      <c r="AC1104" s="22"/>
      <c r="AD1104" s="22"/>
    </row>
    <row r="1105" spans="24:30" x14ac:dyDescent="0.3">
      <c r="X1105" s="48"/>
      <c r="Y1105" s="22"/>
      <c r="Z1105" s="22"/>
      <c r="AA1105" s="22"/>
      <c r="AB1105" s="22"/>
      <c r="AC1105" s="22"/>
      <c r="AD1105" s="22"/>
    </row>
    <row r="1106" spans="24:30" x14ac:dyDescent="0.3">
      <c r="X1106" s="48"/>
      <c r="Y1106" s="22"/>
      <c r="Z1106" s="22"/>
      <c r="AA1106" s="22"/>
      <c r="AB1106" s="22"/>
      <c r="AC1106" s="22"/>
      <c r="AD1106" s="22"/>
    </row>
    <row r="1107" spans="24:30" x14ac:dyDescent="0.3">
      <c r="X1107" s="48"/>
      <c r="Y1107" s="22"/>
      <c r="Z1107" s="22"/>
      <c r="AA1107" s="22"/>
      <c r="AB1107" s="22"/>
      <c r="AC1107" s="22"/>
      <c r="AD1107" s="22"/>
    </row>
    <row r="1108" spans="24:30" x14ac:dyDescent="0.3">
      <c r="X1108" s="48"/>
      <c r="Y1108" s="22"/>
      <c r="Z1108" s="22"/>
      <c r="AA1108" s="22"/>
      <c r="AB1108" s="22"/>
      <c r="AC1108" s="22"/>
      <c r="AD1108" s="22"/>
    </row>
    <row r="1109" spans="24:30" x14ac:dyDescent="0.3">
      <c r="X1109" s="48"/>
      <c r="Y1109" s="22"/>
      <c r="Z1109" s="22"/>
      <c r="AA1109" s="22"/>
      <c r="AB1109" s="22"/>
      <c r="AC1109" s="22"/>
      <c r="AD1109" s="22"/>
    </row>
    <row r="1110" spans="24:30" x14ac:dyDescent="0.3">
      <c r="X1110" s="48"/>
      <c r="Y1110" s="22"/>
      <c r="Z1110" s="22"/>
      <c r="AA1110" s="22"/>
      <c r="AB1110" s="22"/>
      <c r="AC1110" s="22"/>
      <c r="AD1110" s="22"/>
    </row>
    <row r="1111" spans="24:30" x14ac:dyDescent="0.3">
      <c r="X1111" s="48"/>
      <c r="Y1111" s="22"/>
      <c r="Z1111" s="22"/>
      <c r="AA1111" s="22"/>
      <c r="AB1111" s="22"/>
      <c r="AC1111" s="22"/>
      <c r="AD1111" s="22"/>
    </row>
    <row r="1112" spans="24:30" x14ac:dyDescent="0.3">
      <c r="X1112" s="48"/>
      <c r="Y1112" s="22"/>
      <c r="Z1112" s="22"/>
      <c r="AA1112" s="22"/>
      <c r="AB1112" s="22"/>
      <c r="AC1112" s="22"/>
      <c r="AD1112" s="22"/>
    </row>
    <row r="1113" spans="24:30" x14ac:dyDescent="0.3">
      <c r="X1113" s="48"/>
      <c r="Y1113" s="22"/>
      <c r="Z1113" s="22"/>
      <c r="AA1113" s="22"/>
      <c r="AB1113" s="22"/>
      <c r="AC1113" s="22"/>
      <c r="AD1113" s="22"/>
    </row>
    <row r="1114" spans="24:30" x14ac:dyDescent="0.3">
      <c r="X1114" s="48"/>
      <c r="Y1114" s="22"/>
      <c r="Z1114" s="22"/>
      <c r="AA1114" s="22"/>
      <c r="AB1114" s="22"/>
      <c r="AC1114" s="22"/>
      <c r="AD1114" s="22"/>
    </row>
    <row r="1115" spans="24:30" x14ac:dyDescent="0.3">
      <c r="X1115" s="48"/>
      <c r="Y1115" s="22"/>
      <c r="Z1115" s="22"/>
      <c r="AA1115" s="22"/>
      <c r="AB1115" s="22"/>
      <c r="AC1115" s="22"/>
      <c r="AD1115" s="22"/>
    </row>
    <row r="1116" spans="24:30" x14ac:dyDescent="0.3">
      <c r="X1116" s="48"/>
      <c r="Y1116" s="22"/>
      <c r="Z1116" s="22"/>
      <c r="AA1116" s="22"/>
      <c r="AB1116" s="22"/>
      <c r="AC1116" s="22"/>
      <c r="AD1116" s="22"/>
    </row>
    <row r="1117" spans="24:30" x14ac:dyDescent="0.3">
      <c r="X1117" s="48"/>
      <c r="Y1117" s="22"/>
      <c r="Z1117" s="22"/>
      <c r="AA1117" s="22"/>
      <c r="AB1117" s="22"/>
      <c r="AC1117" s="22"/>
      <c r="AD1117" s="22"/>
    </row>
    <row r="1118" spans="24:30" x14ac:dyDescent="0.3">
      <c r="X1118" s="48"/>
      <c r="Y1118" s="22"/>
      <c r="Z1118" s="22"/>
      <c r="AA1118" s="22"/>
      <c r="AB1118" s="22"/>
      <c r="AC1118" s="22"/>
      <c r="AD1118" s="22"/>
    </row>
    <row r="1119" spans="24:30" x14ac:dyDescent="0.3">
      <c r="X1119" s="48"/>
      <c r="Y1119" s="22"/>
      <c r="Z1119" s="22"/>
      <c r="AA1119" s="22"/>
      <c r="AB1119" s="22"/>
      <c r="AC1119" s="22"/>
      <c r="AD1119" s="22"/>
    </row>
    <row r="1120" spans="24:30" x14ac:dyDescent="0.3">
      <c r="X1120" s="48"/>
      <c r="Y1120" s="22"/>
      <c r="Z1120" s="22"/>
      <c r="AA1120" s="22"/>
      <c r="AB1120" s="22"/>
      <c r="AC1120" s="22"/>
      <c r="AD1120" s="22"/>
    </row>
    <row r="1121" spans="24:30" x14ac:dyDescent="0.3">
      <c r="X1121" s="48"/>
      <c r="Y1121" s="22"/>
      <c r="Z1121" s="22"/>
      <c r="AA1121" s="22"/>
      <c r="AB1121" s="22"/>
      <c r="AC1121" s="22"/>
      <c r="AD1121" s="22"/>
    </row>
    <row r="1122" spans="24:30" x14ac:dyDescent="0.3">
      <c r="X1122" s="48"/>
      <c r="Y1122" s="22"/>
      <c r="Z1122" s="22"/>
      <c r="AA1122" s="22"/>
      <c r="AB1122" s="22"/>
      <c r="AC1122" s="22"/>
      <c r="AD1122" s="22"/>
    </row>
    <row r="1123" spans="24:30" x14ac:dyDescent="0.3">
      <c r="X1123" s="48"/>
      <c r="Y1123" s="22"/>
      <c r="Z1123" s="22"/>
      <c r="AA1123" s="22"/>
      <c r="AB1123" s="22"/>
      <c r="AC1123" s="22"/>
      <c r="AD1123" s="22"/>
    </row>
    <row r="1124" spans="24:30" x14ac:dyDescent="0.3">
      <c r="X1124" s="48"/>
      <c r="Y1124" s="22"/>
      <c r="Z1124" s="22"/>
      <c r="AA1124" s="22"/>
      <c r="AB1124" s="22"/>
      <c r="AC1124" s="22"/>
      <c r="AD1124" s="22"/>
    </row>
    <row r="1125" spans="24:30" x14ac:dyDescent="0.3">
      <c r="X1125" s="48"/>
      <c r="Y1125" s="22"/>
      <c r="Z1125" s="22"/>
      <c r="AA1125" s="22"/>
      <c r="AB1125" s="22"/>
      <c r="AC1125" s="22"/>
      <c r="AD1125" s="22"/>
    </row>
    <row r="1126" spans="24:30" x14ac:dyDescent="0.3">
      <c r="X1126" s="48"/>
      <c r="Y1126" s="22"/>
      <c r="Z1126" s="22"/>
      <c r="AA1126" s="22"/>
      <c r="AB1126" s="22"/>
      <c r="AC1126" s="22"/>
      <c r="AD1126" s="22"/>
    </row>
    <row r="1127" spans="24:30" x14ac:dyDescent="0.3">
      <c r="X1127" s="48"/>
      <c r="Y1127" s="22"/>
      <c r="Z1127" s="22"/>
      <c r="AA1127" s="22"/>
      <c r="AB1127" s="22"/>
      <c r="AC1127" s="22"/>
      <c r="AD1127" s="22"/>
    </row>
    <row r="1128" spans="24:30" x14ac:dyDescent="0.3">
      <c r="X1128" s="48"/>
      <c r="Y1128" s="22"/>
      <c r="Z1128" s="22"/>
      <c r="AA1128" s="22"/>
      <c r="AB1128" s="22"/>
      <c r="AC1128" s="22"/>
      <c r="AD1128" s="22"/>
    </row>
    <row r="1129" spans="24:30" x14ac:dyDescent="0.3">
      <c r="X1129" s="48"/>
      <c r="Y1129" s="22"/>
      <c r="Z1129" s="22"/>
      <c r="AA1129" s="22"/>
      <c r="AB1129" s="22"/>
      <c r="AC1129" s="22"/>
      <c r="AD1129" s="22"/>
    </row>
    <row r="1130" spans="24:30" x14ac:dyDescent="0.3">
      <c r="X1130" s="48"/>
      <c r="Y1130" s="22"/>
      <c r="Z1130" s="22"/>
      <c r="AA1130" s="22"/>
      <c r="AB1130" s="22"/>
      <c r="AC1130" s="22"/>
      <c r="AD1130" s="22"/>
    </row>
    <row r="1131" spans="24:30" x14ac:dyDescent="0.3">
      <c r="X1131" s="48"/>
      <c r="Y1131" s="22"/>
      <c r="Z1131" s="22"/>
      <c r="AA1131" s="22"/>
      <c r="AB1131" s="22"/>
      <c r="AC1131" s="22"/>
      <c r="AD1131" s="22"/>
    </row>
    <row r="1132" spans="24:30" x14ac:dyDescent="0.3">
      <c r="X1132" s="48"/>
      <c r="Y1132" s="22"/>
      <c r="Z1132" s="22"/>
      <c r="AA1132" s="22"/>
      <c r="AB1132" s="22"/>
      <c r="AC1132" s="22"/>
      <c r="AD1132" s="22"/>
    </row>
    <row r="1133" spans="24:30" x14ac:dyDescent="0.3">
      <c r="X1133" s="48"/>
      <c r="Y1133" s="22"/>
      <c r="Z1133" s="22"/>
      <c r="AA1133" s="22"/>
      <c r="AB1133" s="22"/>
      <c r="AC1133" s="22"/>
      <c r="AD1133" s="22"/>
    </row>
    <row r="1134" spans="24:30" x14ac:dyDescent="0.3">
      <c r="X1134" s="48"/>
      <c r="Y1134" s="22"/>
      <c r="Z1134" s="22"/>
      <c r="AA1134" s="22"/>
      <c r="AB1134" s="22"/>
      <c r="AC1134" s="22"/>
      <c r="AD1134" s="22"/>
    </row>
    <row r="1135" spans="24:30" x14ac:dyDescent="0.3">
      <c r="X1135" s="48"/>
      <c r="Y1135" s="22"/>
      <c r="Z1135" s="22"/>
      <c r="AA1135" s="22"/>
      <c r="AB1135" s="22"/>
      <c r="AC1135" s="22"/>
      <c r="AD1135" s="22"/>
    </row>
    <row r="1136" spans="24:30" x14ac:dyDescent="0.3">
      <c r="X1136" s="48"/>
      <c r="Y1136" s="22"/>
      <c r="Z1136" s="22"/>
      <c r="AA1136" s="22"/>
      <c r="AB1136" s="22"/>
      <c r="AC1136" s="22"/>
      <c r="AD1136" s="22"/>
    </row>
    <row r="1137" spans="24:30" x14ac:dyDescent="0.3">
      <c r="X1137" s="48"/>
      <c r="Y1137" s="22"/>
      <c r="Z1137" s="22"/>
      <c r="AA1137" s="22"/>
      <c r="AB1137" s="22"/>
      <c r="AC1137" s="22"/>
      <c r="AD1137" s="22"/>
    </row>
    <row r="1138" spans="24:30" x14ac:dyDescent="0.3">
      <c r="X1138" s="48"/>
      <c r="Y1138" s="22"/>
      <c r="Z1138" s="22"/>
      <c r="AA1138" s="22"/>
      <c r="AB1138" s="22"/>
      <c r="AC1138" s="22"/>
      <c r="AD1138" s="22"/>
    </row>
    <row r="1139" spans="24:30" x14ac:dyDescent="0.3">
      <c r="X1139" s="48"/>
      <c r="Y1139" s="22"/>
      <c r="Z1139" s="22"/>
      <c r="AA1139" s="22"/>
      <c r="AB1139" s="22"/>
      <c r="AC1139" s="22"/>
      <c r="AD1139" s="22"/>
    </row>
    <row r="1140" spans="24:30" x14ac:dyDescent="0.3">
      <c r="X1140" s="48"/>
      <c r="Y1140" s="22"/>
      <c r="Z1140" s="22"/>
      <c r="AA1140" s="22"/>
      <c r="AB1140" s="22"/>
      <c r="AC1140" s="22"/>
      <c r="AD1140" s="22"/>
    </row>
    <row r="1141" spans="24:30" x14ac:dyDescent="0.3">
      <c r="X1141" s="48"/>
      <c r="Y1141" s="22"/>
      <c r="Z1141" s="22"/>
      <c r="AA1141" s="22"/>
      <c r="AB1141" s="22"/>
      <c r="AC1141" s="22"/>
      <c r="AD1141" s="22"/>
    </row>
    <row r="1142" spans="24:30" x14ac:dyDescent="0.3">
      <c r="X1142" s="48"/>
      <c r="Y1142" s="22"/>
      <c r="Z1142" s="22"/>
      <c r="AA1142" s="22"/>
      <c r="AB1142" s="22"/>
      <c r="AC1142" s="22"/>
      <c r="AD1142" s="22"/>
    </row>
    <row r="1143" spans="24:30" x14ac:dyDescent="0.3">
      <c r="X1143" s="48"/>
      <c r="Y1143" s="22"/>
      <c r="Z1143" s="22"/>
      <c r="AA1143" s="22"/>
      <c r="AB1143" s="22"/>
      <c r="AC1143" s="22"/>
      <c r="AD1143" s="22"/>
    </row>
    <row r="1144" spans="24:30" x14ac:dyDescent="0.3">
      <c r="X1144" s="48"/>
      <c r="Y1144" s="22"/>
      <c r="Z1144" s="22"/>
      <c r="AA1144" s="22"/>
      <c r="AB1144" s="22"/>
      <c r="AC1144" s="22"/>
      <c r="AD1144" s="22"/>
    </row>
    <row r="1145" spans="24:30" x14ac:dyDescent="0.3">
      <c r="X1145" s="48"/>
      <c r="Y1145" s="22"/>
      <c r="Z1145" s="22"/>
      <c r="AA1145" s="22"/>
      <c r="AB1145" s="22"/>
      <c r="AC1145" s="22"/>
      <c r="AD1145" s="22"/>
    </row>
    <row r="1146" spans="24:30" x14ac:dyDescent="0.3">
      <c r="X1146" s="48"/>
      <c r="Y1146" s="22"/>
      <c r="Z1146" s="22"/>
      <c r="AA1146" s="22"/>
      <c r="AB1146" s="22"/>
      <c r="AC1146" s="22"/>
      <c r="AD1146" s="22"/>
    </row>
    <row r="1147" spans="24:30" x14ac:dyDescent="0.3">
      <c r="X1147" s="48"/>
      <c r="Y1147" s="22"/>
      <c r="Z1147" s="22"/>
      <c r="AA1147" s="22"/>
      <c r="AB1147" s="22"/>
      <c r="AC1147" s="22"/>
      <c r="AD1147" s="22"/>
    </row>
    <row r="1148" spans="24:30" x14ac:dyDescent="0.3">
      <c r="X1148" s="48"/>
      <c r="Y1148" s="22"/>
      <c r="Z1148" s="22"/>
      <c r="AA1148" s="22"/>
      <c r="AB1148" s="22"/>
      <c r="AC1148" s="22"/>
      <c r="AD1148" s="22"/>
    </row>
    <row r="1149" spans="24:30" x14ac:dyDescent="0.3">
      <c r="X1149" s="48"/>
      <c r="Y1149" s="22"/>
      <c r="Z1149" s="22"/>
      <c r="AA1149" s="22"/>
      <c r="AB1149" s="22"/>
      <c r="AC1149" s="22"/>
      <c r="AD1149" s="22"/>
    </row>
    <row r="1150" spans="24:30" x14ac:dyDescent="0.3">
      <c r="X1150" s="48"/>
      <c r="Y1150" s="22"/>
      <c r="Z1150" s="22"/>
      <c r="AA1150" s="22"/>
      <c r="AB1150" s="22"/>
      <c r="AC1150" s="22"/>
      <c r="AD1150" s="22"/>
    </row>
    <row r="1151" spans="24:30" x14ac:dyDescent="0.3">
      <c r="X1151" s="48"/>
      <c r="Y1151" s="22"/>
      <c r="Z1151" s="22"/>
      <c r="AA1151" s="22"/>
      <c r="AB1151" s="22"/>
      <c r="AC1151" s="22"/>
      <c r="AD1151" s="22"/>
    </row>
    <row r="1152" spans="24:30" x14ac:dyDescent="0.3">
      <c r="X1152" s="48"/>
      <c r="Y1152" s="22"/>
      <c r="Z1152" s="22"/>
      <c r="AA1152" s="22"/>
      <c r="AB1152" s="22"/>
      <c r="AC1152" s="22"/>
      <c r="AD1152" s="22"/>
    </row>
    <row r="1153" spans="24:30" x14ac:dyDescent="0.3">
      <c r="X1153" s="48"/>
      <c r="Y1153" s="22"/>
      <c r="Z1153" s="22"/>
      <c r="AA1153" s="22"/>
      <c r="AB1153" s="22"/>
      <c r="AC1153" s="22"/>
      <c r="AD1153" s="22"/>
    </row>
    <row r="1154" spans="24:30" x14ac:dyDescent="0.3">
      <c r="X1154" s="48"/>
      <c r="Y1154" s="22"/>
      <c r="Z1154" s="22"/>
      <c r="AA1154" s="22"/>
      <c r="AB1154" s="22"/>
      <c r="AC1154" s="22"/>
      <c r="AD1154" s="22"/>
    </row>
    <row r="1155" spans="24:30" x14ac:dyDescent="0.3">
      <c r="X1155" s="48"/>
      <c r="Y1155" s="22"/>
      <c r="Z1155" s="22"/>
      <c r="AA1155" s="22"/>
      <c r="AB1155" s="22"/>
      <c r="AC1155" s="22"/>
      <c r="AD1155" s="22"/>
    </row>
    <row r="1156" spans="24:30" x14ac:dyDescent="0.3">
      <c r="X1156" s="48"/>
      <c r="Y1156" s="22"/>
      <c r="Z1156" s="22"/>
      <c r="AA1156" s="22"/>
      <c r="AB1156" s="22"/>
      <c r="AC1156" s="22"/>
      <c r="AD1156" s="22"/>
    </row>
    <row r="1157" spans="24:30" x14ac:dyDescent="0.3">
      <c r="X1157" s="48"/>
      <c r="Y1157" s="22"/>
      <c r="Z1157" s="22"/>
      <c r="AA1157" s="22"/>
      <c r="AB1157" s="22"/>
      <c r="AC1157" s="22"/>
      <c r="AD1157" s="22"/>
    </row>
    <row r="1158" spans="24:30" x14ac:dyDescent="0.3">
      <c r="X1158" s="48"/>
      <c r="Y1158" s="22"/>
      <c r="Z1158" s="22"/>
      <c r="AA1158" s="22"/>
      <c r="AB1158" s="22"/>
      <c r="AC1158" s="22"/>
      <c r="AD1158" s="22"/>
    </row>
    <row r="1159" spans="24:30" x14ac:dyDescent="0.3">
      <c r="X1159" s="48"/>
      <c r="Y1159" s="22"/>
      <c r="Z1159" s="22"/>
      <c r="AA1159" s="22"/>
      <c r="AB1159" s="22"/>
      <c r="AC1159" s="22"/>
      <c r="AD1159" s="22"/>
    </row>
    <row r="1160" spans="24:30" x14ac:dyDescent="0.3">
      <c r="X1160" s="48"/>
      <c r="Y1160" s="22"/>
      <c r="Z1160" s="22"/>
      <c r="AA1160" s="22"/>
      <c r="AB1160" s="22"/>
      <c r="AC1160" s="22"/>
      <c r="AD1160" s="22"/>
    </row>
    <row r="1161" spans="24:30" x14ac:dyDescent="0.3">
      <c r="X1161" s="48"/>
      <c r="Y1161" s="22"/>
      <c r="Z1161" s="22"/>
      <c r="AA1161" s="22"/>
      <c r="AB1161" s="22"/>
      <c r="AC1161" s="22"/>
      <c r="AD1161" s="22"/>
    </row>
    <row r="1162" spans="24:30" x14ac:dyDescent="0.3">
      <c r="X1162" s="48"/>
      <c r="Y1162" s="22"/>
      <c r="Z1162" s="22"/>
      <c r="AA1162" s="22"/>
      <c r="AB1162" s="22"/>
      <c r="AC1162" s="22"/>
      <c r="AD1162" s="22"/>
    </row>
    <row r="1163" spans="24:30" x14ac:dyDescent="0.3">
      <c r="X1163" s="48"/>
      <c r="Y1163" s="22"/>
      <c r="Z1163" s="22"/>
      <c r="AA1163" s="22"/>
      <c r="AB1163" s="22"/>
      <c r="AC1163" s="22"/>
      <c r="AD1163" s="22"/>
    </row>
    <row r="1164" spans="24:30" x14ac:dyDescent="0.3">
      <c r="X1164" s="48"/>
      <c r="Y1164" s="22"/>
      <c r="Z1164" s="22"/>
      <c r="AA1164" s="22"/>
      <c r="AB1164" s="22"/>
      <c r="AC1164" s="22"/>
      <c r="AD1164" s="22"/>
    </row>
    <row r="1165" spans="24:30" x14ac:dyDescent="0.3">
      <c r="X1165" s="48"/>
      <c r="Y1165" s="22"/>
      <c r="Z1165" s="22"/>
      <c r="AA1165" s="22"/>
      <c r="AB1165" s="22"/>
      <c r="AC1165" s="22"/>
      <c r="AD1165" s="22"/>
    </row>
    <row r="1166" spans="24:30" x14ac:dyDescent="0.3">
      <c r="X1166" s="48"/>
      <c r="Y1166" s="22"/>
      <c r="Z1166" s="22"/>
      <c r="AA1166" s="22"/>
      <c r="AB1166" s="22"/>
      <c r="AC1166" s="22"/>
      <c r="AD1166" s="22"/>
    </row>
    <row r="1167" spans="24:30" x14ac:dyDescent="0.3">
      <c r="X1167" s="48"/>
      <c r="Y1167" s="22"/>
      <c r="Z1167" s="22"/>
      <c r="AA1167" s="22"/>
      <c r="AB1167" s="22"/>
      <c r="AC1167" s="22"/>
      <c r="AD1167" s="22"/>
    </row>
    <row r="1168" spans="24:30" x14ac:dyDescent="0.3">
      <c r="X1168" s="48"/>
      <c r="Y1168" s="22"/>
      <c r="Z1168" s="22"/>
      <c r="AA1168" s="22"/>
      <c r="AB1168" s="22"/>
      <c r="AC1168" s="22"/>
      <c r="AD1168" s="22"/>
    </row>
    <row r="1169" spans="24:30" x14ac:dyDescent="0.3">
      <c r="X1169" s="48"/>
      <c r="Y1169" s="22"/>
      <c r="Z1169" s="22"/>
      <c r="AA1169" s="22"/>
      <c r="AB1169" s="22"/>
      <c r="AC1169" s="22"/>
      <c r="AD1169" s="22"/>
    </row>
    <row r="1170" spans="24:30" x14ac:dyDescent="0.3">
      <c r="X1170" s="48"/>
      <c r="Y1170" s="22"/>
      <c r="Z1170" s="22"/>
      <c r="AA1170" s="22"/>
      <c r="AB1170" s="22"/>
      <c r="AC1170" s="22"/>
      <c r="AD1170" s="22"/>
    </row>
    <row r="1171" spans="24:30" x14ac:dyDescent="0.3">
      <c r="X1171" s="48"/>
      <c r="Y1171" s="22"/>
      <c r="Z1171" s="22"/>
      <c r="AA1171" s="22"/>
      <c r="AB1171" s="22"/>
      <c r="AC1171" s="22"/>
      <c r="AD1171" s="22"/>
    </row>
    <row r="1172" spans="24:30" x14ac:dyDescent="0.3">
      <c r="X1172" s="48"/>
      <c r="Y1172" s="22"/>
      <c r="Z1172" s="22"/>
      <c r="AA1172" s="22"/>
      <c r="AB1172" s="22"/>
      <c r="AC1172" s="22"/>
      <c r="AD1172" s="22"/>
    </row>
    <row r="1173" spans="24:30" x14ac:dyDescent="0.3">
      <c r="X1173" s="48"/>
      <c r="Y1173" s="22"/>
      <c r="Z1173" s="22"/>
      <c r="AA1173" s="22"/>
      <c r="AB1173" s="22"/>
      <c r="AC1173" s="22"/>
      <c r="AD1173" s="22"/>
    </row>
    <row r="1174" spans="24:30" x14ac:dyDescent="0.3">
      <c r="X1174" s="48"/>
      <c r="Y1174" s="22"/>
      <c r="Z1174" s="22"/>
      <c r="AA1174" s="22"/>
      <c r="AB1174" s="22"/>
      <c r="AC1174" s="22"/>
      <c r="AD1174" s="22"/>
    </row>
    <row r="1175" spans="24:30" x14ac:dyDescent="0.3">
      <c r="X1175" s="48"/>
      <c r="Y1175" s="22"/>
      <c r="Z1175" s="22"/>
      <c r="AA1175" s="22"/>
      <c r="AB1175" s="22"/>
      <c r="AC1175" s="22"/>
      <c r="AD1175" s="22"/>
    </row>
    <row r="1176" spans="24:30" x14ac:dyDescent="0.3">
      <c r="X1176" s="48"/>
      <c r="Y1176" s="22"/>
      <c r="Z1176" s="22"/>
      <c r="AA1176" s="22"/>
      <c r="AB1176" s="22"/>
      <c r="AC1176" s="22"/>
      <c r="AD1176" s="22"/>
    </row>
    <row r="1177" spans="24:30" x14ac:dyDescent="0.3">
      <c r="X1177" s="48"/>
      <c r="Y1177" s="22"/>
      <c r="Z1177" s="22"/>
      <c r="AA1177" s="22"/>
      <c r="AB1177" s="22"/>
      <c r="AC1177" s="22"/>
      <c r="AD1177" s="22"/>
    </row>
    <row r="1178" spans="24:30" x14ac:dyDescent="0.3">
      <c r="X1178" s="48"/>
      <c r="Y1178" s="22"/>
      <c r="Z1178" s="22"/>
      <c r="AA1178" s="22"/>
      <c r="AB1178" s="22"/>
      <c r="AC1178" s="22"/>
      <c r="AD1178" s="22"/>
    </row>
    <row r="1179" spans="24:30" x14ac:dyDescent="0.3">
      <c r="X1179" s="48"/>
      <c r="Y1179" s="22"/>
      <c r="Z1179" s="22"/>
      <c r="AA1179" s="22"/>
      <c r="AB1179" s="22"/>
      <c r="AC1179" s="22"/>
      <c r="AD1179" s="22"/>
    </row>
    <row r="1180" spans="24:30" x14ac:dyDescent="0.3">
      <c r="X1180" s="48"/>
      <c r="Y1180" s="22"/>
      <c r="Z1180" s="22"/>
      <c r="AA1180" s="22"/>
      <c r="AB1180" s="22"/>
      <c r="AC1180" s="22"/>
      <c r="AD1180" s="22"/>
    </row>
    <row r="1181" spans="24:30" x14ac:dyDescent="0.3">
      <c r="X1181" s="48"/>
      <c r="Y1181" s="22"/>
      <c r="Z1181" s="22"/>
      <c r="AA1181" s="22"/>
      <c r="AB1181" s="22"/>
      <c r="AC1181" s="22"/>
      <c r="AD1181" s="22"/>
    </row>
    <row r="1182" spans="24:30" x14ac:dyDescent="0.3">
      <c r="X1182" s="48"/>
      <c r="Y1182" s="22"/>
      <c r="Z1182" s="22"/>
      <c r="AA1182" s="22"/>
      <c r="AB1182" s="22"/>
      <c r="AC1182" s="22"/>
      <c r="AD1182" s="22"/>
    </row>
    <row r="1183" spans="24:30" x14ac:dyDescent="0.3">
      <c r="X1183" s="48"/>
      <c r="Y1183" s="22"/>
      <c r="Z1183" s="22"/>
      <c r="AA1183" s="22"/>
      <c r="AB1183" s="22"/>
      <c r="AC1183" s="22"/>
      <c r="AD1183" s="22"/>
    </row>
    <row r="1184" spans="24:30" x14ac:dyDescent="0.3">
      <c r="X1184" s="48"/>
      <c r="Y1184" s="22"/>
      <c r="Z1184" s="22"/>
      <c r="AA1184" s="22"/>
      <c r="AB1184" s="22"/>
      <c r="AC1184" s="22"/>
      <c r="AD1184" s="22"/>
    </row>
    <row r="1185" spans="24:30" x14ac:dyDescent="0.3">
      <c r="X1185" s="48"/>
      <c r="Y1185" s="22"/>
      <c r="Z1185" s="22"/>
      <c r="AA1185" s="22"/>
      <c r="AB1185" s="22"/>
      <c r="AC1185" s="22"/>
      <c r="AD1185" s="22"/>
    </row>
    <row r="1186" spans="24:30" x14ac:dyDescent="0.3">
      <c r="X1186" s="48"/>
      <c r="Y1186" s="22"/>
      <c r="Z1186" s="22"/>
      <c r="AA1186" s="22"/>
      <c r="AB1186" s="22"/>
      <c r="AC1186" s="22"/>
      <c r="AD1186" s="22"/>
    </row>
    <row r="1187" spans="24:30" x14ac:dyDescent="0.3">
      <c r="X1187" s="48"/>
      <c r="Y1187" s="22"/>
      <c r="Z1187" s="22"/>
      <c r="AA1187" s="22"/>
      <c r="AB1187" s="22"/>
      <c r="AC1187" s="22"/>
      <c r="AD1187" s="22"/>
    </row>
    <row r="1188" spans="24:30" x14ac:dyDescent="0.3">
      <c r="X1188" s="48"/>
      <c r="Y1188" s="22"/>
      <c r="Z1188" s="22"/>
      <c r="AA1188" s="22"/>
      <c r="AB1188" s="22"/>
      <c r="AC1188" s="22"/>
      <c r="AD1188" s="22"/>
    </row>
    <row r="1189" spans="24:30" x14ac:dyDescent="0.3">
      <c r="X1189" s="48"/>
      <c r="Y1189" s="22"/>
      <c r="Z1189" s="22"/>
      <c r="AA1189" s="22"/>
      <c r="AB1189" s="22"/>
      <c r="AC1189" s="22"/>
      <c r="AD1189" s="22"/>
    </row>
    <row r="1190" spans="24:30" x14ac:dyDescent="0.3">
      <c r="X1190" s="48"/>
      <c r="Y1190" s="22"/>
      <c r="Z1190" s="22"/>
      <c r="AA1190" s="22"/>
      <c r="AB1190" s="22"/>
      <c r="AC1190" s="22"/>
      <c r="AD1190" s="22"/>
    </row>
    <row r="1191" spans="24:30" x14ac:dyDescent="0.3">
      <c r="X1191" s="48"/>
      <c r="Y1191" s="22"/>
      <c r="Z1191" s="22"/>
      <c r="AA1191" s="22"/>
      <c r="AB1191" s="22"/>
      <c r="AC1191" s="22"/>
      <c r="AD1191" s="22"/>
    </row>
    <row r="1192" spans="24:30" x14ac:dyDescent="0.3">
      <c r="X1192" s="48"/>
      <c r="Y1192" s="22"/>
      <c r="Z1192" s="22"/>
      <c r="AA1192" s="22"/>
      <c r="AB1192" s="22"/>
      <c r="AC1192" s="22"/>
      <c r="AD1192" s="22"/>
    </row>
    <row r="1193" spans="24:30" x14ac:dyDescent="0.3">
      <c r="X1193" s="48"/>
      <c r="Y1193" s="22"/>
      <c r="Z1193" s="22"/>
      <c r="AA1193" s="22"/>
      <c r="AB1193" s="22"/>
      <c r="AC1193" s="22"/>
      <c r="AD1193" s="22"/>
    </row>
    <row r="1194" spans="24:30" x14ac:dyDescent="0.3">
      <c r="X1194" s="48"/>
      <c r="Y1194" s="22"/>
      <c r="Z1194" s="22"/>
      <c r="AA1194" s="22"/>
      <c r="AB1194" s="22"/>
      <c r="AC1194" s="22"/>
      <c r="AD1194" s="22"/>
    </row>
    <row r="1195" spans="24:30" x14ac:dyDescent="0.3">
      <c r="X1195" s="48"/>
      <c r="Y1195" s="22"/>
      <c r="Z1195" s="22"/>
      <c r="AA1195" s="22"/>
      <c r="AB1195" s="22"/>
      <c r="AC1195" s="22"/>
      <c r="AD1195" s="22"/>
    </row>
  </sheetData>
  <sheetProtection algorithmName="SHA-512" hashValue="9Y0puCV5TAWhPeE2pY3JuGaVGMOmz4HgM1aRJWQDTgZ0M689HyNLl2GOeySpa+gNi6dAJidEmHhCqE1rV7BDLA==" saltValue="FTV6VfNRC8sOYnZ5GNfPdQ==" spinCount="100000" sheet="1" selectLockedCells="1" autoFilter="0" selectUnlockedCells="1"/>
  <mergeCells count="12">
    <mergeCell ref="A5:W5"/>
    <mergeCell ref="A8:W8"/>
    <mergeCell ref="A7:W7"/>
    <mergeCell ref="A6:W6"/>
    <mergeCell ref="AD109:AD243"/>
    <mergeCell ref="X1:X1195"/>
    <mergeCell ref="AC1:AD8"/>
    <mergeCell ref="AB1:AB8"/>
    <mergeCell ref="A1:W1"/>
    <mergeCell ref="A2:W2"/>
    <mergeCell ref="A3:W3"/>
    <mergeCell ref="A4:W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BI108"/>
  <sheetViews>
    <sheetView topLeftCell="A2" workbookViewId="0">
      <selection activeCell="AO9" sqref="Y1:AO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0" width="21.7265625" style="1" customWidth="1"/>
    <col min="11" max="20" width="17.1796875" style="1" customWidth="1"/>
    <col min="21" max="23" width="19.36328125" style="1" customWidth="1"/>
    <col min="24" max="24" width="17.1796875" style="22" customWidth="1"/>
    <col min="25" max="28" width="17.1796875" style="22" hidden="1" customWidth="1"/>
    <col min="29" max="29" width="10.26953125" style="22" hidden="1" customWidth="1"/>
    <col min="30" max="32" width="0" style="1" hidden="1" customWidth="1"/>
    <col min="33" max="33" width="8.7265625" style="1" hidden="1" customWidth="1"/>
    <col min="34" max="34" width="13.90625" style="1" hidden="1" customWidth="1"/>
    <col min="35" max="35" width="11.36328125" style="1" hidden="1" customWidth="1"/>
    <col min="36" max="36" width="11.6328125" style="1" hidden="1" customWidth="1"/>
    <col min="37" max="37" width="12.90625" style="1" hidden="1" customWidth="1"/>
    <col min="38" max="38" width="14.453125" style="1" hidden="1" customWidth="1"/>
    <col min="39" max="39" width="14.7265625" style="1" hidden="1" customWidth="1"/>
    <col min="40" max="40" width="11.7265625" style="1" hidden="1" customWidth="1"/>
    <col min="41" max="41" width="12.6328125" style="1" hidden="1" customWidth="1"/>
    <col min="42" max="42" width="5.1796875" style="1" customWidth="1"/>
    <col min="43" max="16384" width="8.7265625" style="1"/>
  </cols>
  <sheetData>
    <row r="1" spans="1:61" ht="92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7"/>
      <c r="X1" s="51"/>
      <c r="AA1" s="55" t="s">
        <v>24</v>
      </c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</row>
    <row r="2" spans="1:61" ht="45.5" customHeight="1" x14ac:dyDescent="0.3">
      <c r="A2" s="38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40"/>
      <c r="X2" s="51"/>
      <c r="AA2" s="55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</row>
    <row r="3" spans="1:61" ht="26" customHeight="1" x14ac:dyDescent="0.3">
      <c r="A3" s="41" t="s">
        <v>66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3"/>
      <c r="X3" s="51"/>
      <c r="AA3" s="55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</row>
    <row r="4" spans="1:61" ht="37" customHeight="1" x14ac:dyDescent="0.3">
      <c r="A4" s="31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3"/>
      <c r="X4" s="51"/>
      <c r="AA4" s="55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</row>
    <row r="5" spans="1:61" ht="46.5" customHeight="1" x14ac:dyDescent="0.3">
      <c r="A5" s="44" t="s">
        <v>69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/>
      <c r="X5" s="51"/>
      <c r="AA5" s="55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25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</row>
    <row r="6" spans="1:61" ht="46.5" customHeight="1" x14ac:dyDescent="0.3">
      <c r="A6" s="53" t="s">
        <v>64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4"/>
      <c r="X6" s="51"/>
      <c r="AA6" s="55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</row>
    <row r="7" spans="1:61" ht="46.5" customHeight="1" x14ac:dyDescent="0.3">
      <c r="A7" s="53" t="s">
        <v>67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4"/>
      <c r="X7" s="51"/>
      <c r="AA7" s="55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</row>
    <row r="8" spans="1:61" ht="38" customHeight="1" x14ac:dyDescent="0.3">
      <c r="A8" s="31" t="s">
        <v>29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3"/>
      <c r="X8" s="52"/>
      <c r="AA8" s="55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</row>
    <row r="9" spans="1:61" ht="46.5" customHeight="1" x14ac:dyDescent="0.3">
      <c r="A9" s="12" t="s">
        <v>1</v>
      </c>
      <c r="B9" s="12" t="s">
        <v>2</v>
      </c>
      <c r="C9" s="12" t="s">
        <v>3</v>
      </c>
      <c r="D9" s="12" t="s">
        <v>4</v>
      </c>
      <c r="E9" s="12" t="s">
        <v>5</v>
      </c>
      <c r="F9" s="12" t="s">
        <v>20</v>
      </c>
      <c r="G9" s="12" t="s">
        <v>28</v>
      </c>
      <c r="H9" s="2" t="s">
        <v>35</v>
      </c>
      <c r="I9" s="2" t="s">
        <v>37</v>
      </c>
      <c r="J9" s="2" t="s">
        <v>39</v>
      </c>
      <c r="K9" s="2" t="s">
        <v>40</v>
      </c>
      <c r="L9" s="2" t="s">
        <v>41</v>
      </c>
      <c r="M9" s="2" t="s">
        <v>42</v>
      </c>
      <c r="N9" s="2" t="s">
        <v>45</v>
      </c>
      <c r="O9" s="2" t="s">
        <v>47</v>
      </c>
      <c r="P9" s="2" t="s">
        <v>48</v>
      </c>
      <c r="Q9" s="2" t="s">
        <v>51</v>
      </c>
      <c r="R9" s="2" t="s">
        <v>53</v>
      </c>
      <c r="S9" s="2" t="s">
        <v>55</v>
      </c>
      <c r="T9" s="28" t="s">
        <v>57</v>
      </c>
      <c r="U9" s="28" t="s">
        <v>59</v>
      </c>
      <c r="V9" s="2" t="s">
        <v>61</v>
      </c>
      <c r="W9" s="2" t="s">
        <v>68</v>
      </c>
      <c r="X9" s="50"/>
      <c r="Y9" s="26">
        <v>45602</v>
      </c>
      <c r="Z9" s="26">
        <v>45567</v>
      </c>
      <c r="AA9" s="26">
        <v>45539</v>
      </c>
      <c r="AB9" s="26">
        <v>45511</v>
      </c>
      <c r="AC9" s="26">
        <v>45478</v>
      </c>
      <c r="AD9" s="27">
        <v>45448</v>
      </c>
      <c r="AE9" s="26">
        <v>45413</v>
      </c>
      <c r="AF9" s="26">
        <v>45385</v>
      </c>
      <c r="AG9" s="26">
        <v>45357</v>
      </c>
      <c r="AH9" s="26">
        <v>45329</v>
      </c>
      <c r="AI9" s="26">
        <v>45292</v>
      </c>
      <c r="AJ9" s="26">
        <v>45261</v>
      </c>
      <c r="AK9" s="26">
        <v>45231</v>
      </c>
      <c r="AL9" s="26">
        <v>45175</v>
      </c>
      <c r="AM9" s="26">
        <v>45175</v>
      </c>
      <c r="AN9" s="26">
        <v>45140</v>
      </c>
      <c r="AO9" s="26">
        <v>45108</v>
      </c>
    </row>
    <row r="10" spans="1:61" ht="30" customHeight="1" x14ac:dyDescent="0.3">
      <c r="A10" s="3" t="s">
        <v>6</v>
      </c>
      <c r="B10" s="3" t="s">
        <v>7</v>
      </c>
      <c r="C10" s="4" t="s">
        <v>8</v>
      </c>
      <c r="D10" s="5">
        <v>36.619999999999997</v>
      </c>
      <c r="E10" s="5">
        <f>D10-4.44</f>
        <v>32.18</v>
      </c>
      <c r="F10" s="5">
        <f>E10+0.75</f>
        <v>32.93</v>
      </c>
      <c r="G10" s="5">
        <f t="shared" ref="G10:G41" si="0">F10-AO10</f>
        <v>29.97</v>
      </c>
      <c r="H10" s="5">
        <f>G10-AN10</f>
        <v>28.36</v>
      </c>
      <c r="I10" s="5">
        <f>H10+AM10</f>
        <v>30.619999999999997</v>
      </c>
      <c r="J10" s="5">
        <f>I10+AL10</f>
        <v>33.119999999999997</v>
      </c>
      <c r="K10" s="5">
        <f>J10+AK10</f>
        <v>34.61</v>
      </c>
      <c r="L10" s="5">
        <f>K10+AJ10</f>
        <v>36.28</v>
      </c>
      <c r="M10" s="5">
        <f>L10+AI10</f>
        <v>36.39</v>
      </c>
      <c r="N10" s="5">
        <f>M10+AH10</f>
        <v>36.76</v>
      </c>
      <c r="O10" s="5">
        <f>N10+AG10</f>
        <v>37.169999999999995</v>
      </c>
      <c r="P10" s="5">
        <f>O10-AF10</f>
        <v>36.979999999999997</v>
      </c>
      <c r="Q10" s="5">
        <f>P10-AE10</f>
        <v>36.519999999999996</v>
      </c>
      <c r="R10" s="5">
        <f>Q10-AD10</f>
        <v>35.169999999999995</v>
      </c>
      <c r="S10" s="5">
        <f>R10-AC10</f>
        <v>34.949999999999996</v>
      </c>
      <c r="T10" s="19">
        <f>S10-AB10</f>
        <v>34.809999999999995</v>
      </c>
      <c r="U10" s="19">
        <f>T10-AA10</f>
        <v>34.709999999999994</v>
      </c>
      <c r="V10" s="5">
        <f>U10+Z10</f>
        <v>34.939999999999991</v>
      </c>
      <c r="W10" s="5">
        <f>V10+Y10</f>
        <v>35.29999999999999</v>
      </c>
      <c r="X10" s="51"/>
      <c r="Y10" s="9">
        <v>0.36</v>
      </c>
      <c r="Z10" s="9">
        <v>0.23</v>
      </c>
      <c r="AA10" s="9">
        <v>0.1</v>
      </c>
      <c r="AB10" s="9">
        <v>0.14000000000000001</v>
      </c>
      <c r="AC10" s="9">
        <v>0.22</v>
      </c>
      <c r="AD10" s="24">
        <v>1.35</v>
      </c>
      <c r="AE10" s="9">
        <v>0.46</v>
      </c>
      <c r="AF10" s="9">
        <v>0.19</v>
      </c>
      <c r="AG10" s="9">
        <v>0.41</v>
      </c>
      <c r="AH10" s="9">
        <v>0.37</v>
      </c>
      <c r="AI10" s="9">
        <v>0.11</v>
      </c>
      <c r="AJ10" s="9">
        <v>1.67</v>
      </c>
      <c r="AK10" s="9">
        <v>1.49</v>
      </c>
      <c r="AL10" s="9">
        <v>2.5</v>
      </c>
      <c r="AM10" s="9">
        <v>2.2599999999999998</v>
      </c>
      <c r="AN10" s="9">
        <v>1.61</v>
      </c>
      <c r="AO10" s="9">
        <v>2.96</v>
      </c>
    </row>
    <row r="11" spans="1:61" ht="30" customHeight="1" x14ac:dyDescent="0.3">
      <c r="A11" s="3"/>
      <c r="B11" s="3"/>
      <c r="C11" s="4">
        <v>9</v>
      </c>
      <c r="D11" s="5">
        <f>D10*C11</f>
        <v>329.58</v>
      </c>
      <c r="E11" s="5">
        <f>E10*C11</f>
        <v>289.62</v>
      </c>
      <c r="F11" s="5">
        <f>C11*$F$10</f>
        <v>296.37</v>
      </c>
      <c r="G11" s="5">
        <f t="shared" si="0"/>
        <v>293.41000000000003</v>
      </c>
      <c r="H11" s="5">
        <f>C11*H10</f>
        <v>255.24</v>
      </c>
      <c r="I11" s="5">
        <f>C11*I10</f>
        <v>275.58</v>
      </c>
      <c r="J11" s="5">
        <f>C11*J10</f>
        <v>298.08</v>
      </c>
      <c r="K11" s="5">
        <f>C11*K10</f>
        <v>311.49</v>
      </c>
      <c r="L11" s="5">
        <f>C11*L10</f>
        <v>326.52</v>
      </c>
      <c r="M11" s="5">
        <f>C11*M10</f>
        <v>327.51</v>
      </c>
      <c r="N11" s="5">
        <f>C11*N10</f>
        <v>330.84</v>
      </c>
      <c r="O11" s="5">
        <f>C11*O10</f>
        <v>334.53</v>
      </c>
      <c r="P11" s="5">
        <f>C11*P10</f>
        <v>332.82</v>
      </c>
      <c r="Q11" s="5">
        <f>C11*Q10</f>
        <v>328.67999999999995</v>
      </c>
      <c r="R11" s="5">
        <f>C11*R10</f>
        <v>316.52999999999997</v>
      </c>
      <c r="S11" s="5">
        <f>C11*S10</f>
        <v>314.54999999999995</v>
      </c>
      <c r="T11" s="19">
        <f>C11*T10</f>
        <v>313.28999999999996</v>
      </c>
      <c r="U11" s="19">
        <f>C11*U10</f>
        <v>312.38999999999993</v>
      </c>
      <c r="V11" s="5">
        <f>C11*V10</f>
        <v>314.45999999999992</v>
      </c>
      <c r="W11" s="5">
        <f>C11*W10</f>
        <v>317.69999999999993</v>
      </c>
      <c r="X11" s="51"/>
      <c r="Y11" s="9">
        <v>0.36</v>
      </c>
      <c r="Z11" s="9">
        <v>0.23</v>
      </c>
      <c r="AA11" s="9">
        <v>0.1</v>
      </c>
      <c r="AB11" s="9">
        <v>0.14000000000000001</v>
      </c>
      <c r="AC11" s="9">
        <v>0.22</v>
      </c>
      <c r="AD11" s="24">
        <v>1.35</v>
      </c>
      <c r="AE11" s="9">
        <v>0.46</v>
      </c>
      <c r="AF11" s="9">
        <v>0.19</v>
      </c>
      <c r="AG11" s="9">
        <v>0.41</v>
      </c>
      <c r="AH11" s="9">
        <v>0.37</v>
      </c>
      <c r="AI11" s="9">
        <v>0.11</v>
      </c>
      <c r="AJ11" s="9">
        <v>1.67</v>
      </c>
      <c r="AK11" s="9">
        <v>1.49</v>
      </c>
      <c r="AL11" s="9">
        <v>2.5</v>
      </c>
      <c r="AM11" s="9">
        <v>2.2599999999999998</v>
      </c>
      <c r="AN11" s="9">
        <v>1.61</v>
      </c>
      <c r="AO11" s="9">
        <v>2.96</v>
      </c>
    </row>
    <row r="12" spans="1:61" ht="30" customHeight="1" x14ac:dyDescent="0.3">
      <c r="A12" s="3"/>
      <c r="B12" s="3"/>
      <c r="C12" s="4">
        <v>14</v>
      </c>
      <c r="D12" s="5">
        <f>D10*C12</f>
        <v>512.67999999999995</v>
      </c>
      <c r="E12" s="5">
        <f>E10*C12</f>
        <v>450.52</v>
      </c>
      <c r="F12" s="5">
        <f t="shared" ref="F12:F14" si="1">C12*$F$10</f>
        <v>461.02</v>
      </c>
      <c r="G12" s="5">
        <f t="shared" si="0"/>
        <v>458.06</v>
      </c>
      <c r="H12" s="5">
        <f>C12*H10</f>
        <v>397.03999999999996</v>
      </c>
      <c r="I12" s="5">
        <f>I10*C12</f>
        <v>428.67999999999995</v>
      </c>
      <c r="J12" s="5">
        <f>C12*J10</f>
        <v>463.67999999999995</v>
      </c>
      <c r="K12" s="5">
        <f>C12*K10</f>
        <v>484.53999999999996</v>
      </c>
      <c r="L12" s="5">
        <f>C12*L10</f>
        <v>507.92</v>
      </c>
      <c r="M12" s="5">
        <f>C12*M10</f>
        <v>509.46000000000004</v>
      </c>
      <c r="N12" s="5">
        <f>C12*N10</f>
        <v>514.64</v>
      </c>
      <c r="O12" s="5">
        <f>C12*O10</f>
        <v>520.37999999999988</v>
      </c>
      <c r="P12" s="5">
        <f>C12*P10</f>
        <v>517.71999999999991</v>
      </c>
      <c r="Q12" s="5">
        <f>C12*Q10</f>
        <v>511.28</v>
      </c>
      <c r="R12" s="5">
        <f>C12*R10</f>
        <v>492.37999999999994</v>
      </c>
      <c r="S12" s="5">
        <f>C12*S10</f>
        <v>489.29999999999995</v>
      </c>
      <c r="T12" s="19">
        <f>C12*T10</f>
        <v>487.33999999999992</v>
      </c>
      <c r="U12" s="19">
        <f>C12*U10</f>
        <v>485.93999999999994</v>
      </c>
      <c r="V12" s="5">
        <f>C12*V10</f>
        <v>489.15999999999985</v>
      </c>
      <c r="W12" s="5">
        <f>C12*W10</f>
        <v>494.19999999999987</v>
      </c>
      <c r="X12" s="51"/>
      <c r="Y12" s="9">
        <v>0.36</v>
      </c>
      <c r="Z12" s="9">
        <v>0.23</v>
      </c>
      <c r="AA12" s="9">
        <v>0.1</v>
      </c>
      <c r="AB12" s="9">
        <v>0.14000000000000001</v>
      </c>
      <c r="AC12" s="9">
        <v>0.22</v>
      </c>
      <c r="AD12" s="24">
        <v>1.35</v>
      </c>
      <c r="AE12" s="9">
        <v>0.46</v>
      </c>
      <c r="AF12" s="9">
        <v>0.19</v>
      </c>
      <c r="AG12" s="9">
        <v>0.41</v>
      </c>
      <c r="AH12" s="9">
        <v>0.37</v>
      </c>
      <c r="AI12" s="9">
        <v>0.11</v>
      </c>
      <c r="AJ12" s="9">
        <v>1.67</v>
      </c>
      <c r="AK12" s="9">
        <v>1.49</v>
      </c>
      <c r="AL12" s="9">
        <v>2.5</v>
      </c>
      <c r="AM12" s="9">
        <v>2.2599999999999998</v>
      </c>
      <c r="AN12" s="9">
        <v>1.61</v>
      </c>
      <c r="AO12" s="9">
        <v>2.96</v>
      </c>
    </row>
    <row r="13" spans="1:61" ht="30" customHeight="1" x14ac:dyDescent="0.3">
      <c r="A13" s="3"/>
      <c r="B13" s="3"/>
      <c r="C13" s="4">
        <v>19</v>
      </c>
      <c r="D13" s="5">
        <f>D10*C13</f>
        <v>695.78</v>
      </c>
      <c r="E13" s="5">
        <f>E10*C13</f>
        <v>611.41999999999996</v>
      </c>
      <c r="F13" s="5">
        <f t="shared" si="1"/>
        <v>625.66999999999996</v>
      </c>
      <c r="G13" s="5">
        <f t="shared" si="0"/>
        <v>622.70999999999992</v>
      </c>
      <c r="H13" s="5">
        <f>C13*H10</f>
        <v>538.84</v>
      </c>
      <c r="I13" s="5">
        <f>C13*I10</f>
        <v>581.78</v>
      </c>
      <c r="J13" s="5">
        <f>C13*J10</f>
        <v>629.28</v>
      </c>
      <c r="K13" s="5">
        <f>C13*K10</f>
        <v>657.59</v>
      </c>
      <c r="L13" s="5">
        <f>C13*L10</f>
        <v>689.32</v>
      </c>
      <c r="M13" s="5">
        <f>C13*M10</f>
        <v>691.41</v>
      </c>
      <c r="N13" s="5">
        <f>C13*N10</f>
        <v>698.43999999999994</v>
      </c>
      <c r="O13" s="5">
        <f>C13*O10</f>
        <v>706.2299999999999</v>
      </c>
      <c r="P13" s="5">
        <f>C13*P10</f>
        <v>702.61999999999989</v>
      </c>
      <c r="Q13" s="5">
        <f>C13*Q10</f>
        <v>693.87999999999988</v>
      </c>
      <c r="R13" s="5">
        <f>C13*R10</f>
        <v>668.2299999999999</v>
      </c>
      <c r="S13" s="5">
        <f>C13*S10</f>
        <v>664.05</v>
      </c>
      <c r="T13" s="19">
        <f>C13*T10</f>
        <v>661.38999999999987</v>
      </c>
      <c r="U13" s="19">
        <f>C13*U10</f>
        <v>659.4899999999999</v>
      </c>
      <c r="V13" s="5">
        <f>C13*V10</f>
        <v>663.85999999999979</v>
      </c>
      <c r="W13" s="5">
        <f>C13*W10</f>
        <v>670.69999999999982</v>
      </c>
      <c r="X13" s="51"/>
      <c r="Y13" s="9">
        <v>0.36</v>
      </c>
      <c r="Z13" s="9">
        <v>0.23</v>
      </c>
      <c r="AA13" s="9">
        <v>0.1</v>
      </c>
      <c r="AB13" s="9">
        <v>0.14000000000000001</v>
      </c>
      <c r="AC13" s="9">
        <v>0.22</v>
      </c>
      <c r="AD13" s="24">
        <v>1.35</v>
      </c>
      <c r="AE13" s="9">
        <v>0.46</v>
      </c>
      <c r="AF13" s="9">
        <v>0.19</v>
      </c>
      <c r="AG13" s="9">
        <v>0.41</v>
      </c>
      <c r="AH13" s="9">
        <v>0.37</v>
      </c>
      <c r="AI13" s="9">
        <v>0.11</v>
      </c>
      <c r="AJ13" s="9">
        <v>1.67</v>
      </c>
      <c r="AK13" s="9">
        <v>1.49</v>
      </c>
      <c r="AL13" s="9">
        <v>2.5</v>
      </c>
      <c r="AM13" s="9">
        <v>2.2599999999999998</v>
      </c>
      <c r="AN13" s="9">
        <v>1.61</v>
      </c>
      <c r="AO13" s="9">
        <v>2.96</v>
      </c>
    </row>
    <row r="14" spans="1:61" ht="30" customHeight="1" x14ac:dyDescent="0.3">
      <c r="A14" s="3"/>
      <c r="B14" s="3"/>
      <c r="C14" s="4">
        <v>48</v>
      </c>
      <c r="D14" s="5">
        <f>D10*C14</f>
        <v>1757.7599999999998</v>
      </c>
      <c r="E14" s="5">
        <f>E10*C14</f>
        <v>1544.6399999999999</v>
      </c>
      <c r="F14" s="5">
        <f t="shared" si="1"/>
        <v>1580.6399999999999</v>
      </c>
      <c r="G14" s="5">
        <f t="shared" si="0"/>
        <v>1577.6799999999998</v>
      </c>
      <c r="H14" s="5">
        <f>C14*H10</f>
        <v>1361.28</v>
      </c>
      <c r="I14" s="5">
        <f>C14*I10</f>
        <v>1469.7599999999998</v>
      </c>
      <c r="J14" s="5">
        <f>C14*J10</f>
        <v>1589.7599999999998</v>
      </c>
      <c r="K14" s="5">
        <f>C14*K10</f>
        <v>1661.28</v>
      </c>
      <c r="L14" s="5">
        <f>C14*L10</f>
        <v>1741.44</v>
      </c>
      <c r="M14" s="5">
        <f>C14*M10</f>
        <v>1746.72</v>
      </c>
      <c r="N14" s="5">
        <f>C14*N10</f>
        <v>1764.48</v>
      </c>
      <c r="O14" s="5">
        <f>C14*O10</f>
        <v>1784.1599999999999</v>
      </c>
      <c r="P14" s="5">
        <f>C14*P10</f>
        <v>1775.04</v>
      </c>
      <c r="Q14" s="5">
        <f>C14*Q10</f>
        <v>1752.9599999999998</v>
      </c>
      <c r="R14" s="5">
        <f>C14*R10</f>
        <v>1688.1599999999999</v>
      </c>
      <c r="S14" s="5">
        <f>C14*S10</f>
        <v>1677.6</v>
      </c>
      <c r="T14" s="19">
        <f>C14*T10</f>
        <v>1670.8799999999997</v>
      </c>
      <c r="U14" s="19">
        <f>C14*U10</f>
        <v>1666.0799999999997</v>
      </c>
      <c r="V14" s="5">
        <f>C14*V10</f>
        <v>1677.1199999999994</v>
      </c>
      <c r="W14" s="5">
        <f>C14*W10</f>
        <v>1694.3999999999996</v>
      </c>
      <c r="X14" s="51"/>
      <c r="Y14" s="9">
        <v>0.36</v>
      </c>
      <c r="Z14" s="9">
        <v>0.23</v>
      </c>
      <c r="AA14" s="9">
        <v>0.1</v>
      </c>
      <c r="AB14" s="9">
        <v>0.14000000000000001</v>
      </c>
      <c r="AC14" s="9">
        <v>0.22</v>
      </c>
      <c r="AD14" s="24">
        <v>1.35</v>
      </c>
      <c r="AE14" s="9">
        <v>0.46</v>
      </c>
      <c r="AF14" s="9">
        <v>0.19</v>
      </c>
      <c r="AG14" s="9">
        <v>0.41</v>
      </c>
      <c r="AH14" s="9">
        <v>0.37</v>
      </c>
      <c r="AI14" s="9">
        <v>0.11</v>
      </c>
      <c r="AJ14" s="9">
        <v>1.67</v>
      </c>
      <c r="AK14" s="9">
        <v>1.49</v>
      </c>
      <c r="AL14" s="9">
        <v>2.5</v>
      </c>
      <c r="AM14" s="9">
        <v>2.2599999999999998</v>
      </c>
      <c r="AN14" s="9">
        <v>1.61</v>
      </c>
      <c r="AO14" s="9">
        <v>2.96</v>
      </c>
    </row>
    <row r="15" spans="1:61" ht="30" customHeight="1" x14ac:dyDescent="0.3">
      <c r="A15" s="3" t="s">
        <v>6</v>
      </c>
      <c r="B15" s="3" t="s">
        <v>9</v>
      </c>
      <c r="C15" s="4" t="s">
        <v>8</v>
      </c>
      <c r="D15" s="5">
        <v>36.630000000000003</v>
      </c>
      <c r="E15" s="5">
        <f>D15-4.44</f>
        <v>32.190000000000005</v>
      </c>
      <c r="F15" s="5">
        <f>E15+0.75</f>
        <v>32.940000000000005</v>
      </c>
      <c r="G15" s="5">
        <f t="shared" si="0"/>
        <v>29.980000000000004</v>
      </c>
      <c r="H15" s="5">
        <f>G15-AN15</f>
        <v>28.370000000000005</v>
      </c>
      <c r="I15" s="5">
        <f>H15+AM15</f>
        <v>30.630000000000003</v>
      </c>
      <c r="J15" s="5">
        <f>I15+AL15</f>
        <v>33.130000000000003</v>
      </c>
      <c r="K15" s="5">
        <f>J15+AK15</f>
        <v>34.620000000000005</v>
      </c>
      <c r="L15" s="5">
        <f>K15+AJ15</f>
        <v>36.290000000000006</v>
      </c>
      <c r="M15" s="5">
        <f>L15+AI15</f>
        <v>36.400000000000006</v>
      </c>
      <c r="N15" s="5">
        <f>M15+AH15</f>
        <v>36.770000000000003</v>
      </c>
      <c r="O15" s="5">
        <f>N15+AG15</f>
        <v>37.18</v>
      </c>
      <c r="P15" s="5">
        <f>O15-AF15</f>
        <v>36.99</v>
      </c>
      <c r="Q15" s="5">
        <f>P15-AE15</f>
        <v>36.53</v>
      </c>
      <c r="R15" s="5">
        <f t="shared" ref="R15:R70" si="2">Q15-AD15</f>
        <v>35.18</v>
      </c>
      <c r="S15" s="5">
        <f t="shared" ref="S15:S70" si="3">R15-AC15</f>
        <v>34.96</v>
      </c>
      <c r="T15" s="19">
        <f t="shared" ref="T15:T70" si="4">S15-AB15</f>
        <v>34.82</v>
      </c>
      <c r="U15" s="19">
        <f t="shared" ref="U15:U70" si="5">T15-AA15</f>
        <v>34.72</v>
      </c>
      <c r="V15" s="5">
        <f t="shared" ref="V15:V70" si="6">U15+Z15</f>
        <v>34.949999999999996</v>
      </c>
      <c r="W15" s="5">
        <f t="shared" ref="W15:W70" si="7">V15+Y15</f>
        <v>35.309999999999995</v>
      </c>
      <c r="X15" s="51"/>
      <c r="Y15" s="9">
        <v>0.36</v>
      </c>
      <c r="Z15" s="9">
        <v>0.23</v>
      </c>
      <c r="AA15" s="9">
        <v>0.1</v>
      </c>
      <c r="AB15" s="9">
        <v>0.14000000000000001</v>
      </c>
      <c r="AC15" s="9">
        <v>0.22</v>
      </c>
      <c r="AD15" s="24">
        <v>1.35</v>
      </c>
      <c r="AE15" s="9">
        <v>0.46</v>
      </c>
      <c r="AF15" s="9">
        <v>0.19</v>
      </c>
      <c r="AG15" s="9">
        <v>0.41</v>
      </c>
      <c r="AH15" s="9">
        <v>0.37</v>
      </c>
      <c r="AI15" s="9">
        <v>0.11</v>
      </c>
      <c r="AJ15" s="9">
        <v>1.67</v>
      </c>
      <c r="AK15" s="9">
        <v>1.49</v>
      </c>
      <c r="AL15" s="9">
        <v>2.5</v>
      </c>
      <c r="AM15" s="9">
        <v>2.2599999999999998</v>
      </c>
      <c r="AN15" s="9">
        <v>1.61</v>
      </c>
      <c r="AO15" s="9">
        <v>2.96</v>
      </c>
    </row>
    <row r="16" spans="1:61" ht="30" customHeight="1" x14ac:dyDescent="0.3">
      <c r="A16" s="3"/>
      <c r="B16" s="3"/>
      <c r="C16" s="4">
        <v>9</v>
      </c>
      <c r="D16" s="5">
        <f>D15*C16</f>
        <v>329.67</v>
      </c>
      <c r="E16" s="5">
        <f>E15*C16</f>
        <v>289.71000000000004</v>
      </c>
      <c r="F16" s="5">
        <f>C16*$F$15</f>
        <v>296.46000000000004</v>
      </c>
      <c r="G16" s="5">
        <f t="shared" si="0"/>
        <v>293.50000000000006</v>
      </c>
      <c r="H16" s="5">
        <f>C16*H15</f>
        <v>255.33000000000004</v>
      </c>
      <c r="I16" s="5">
        <f>C16*I15</f>
        <v>275.67</v>
      </c>
      <c r="J16" s="5">
        <f>C16*J15</f>
        <v>298.17</v>
      </c>
      <c r="K16" s="5">
        <f>C16*K15</f>
        <v>311.58000000000004</v>
      </c>
      <c r="L16" s="5">
        <f>C16*L15</f>
        <v>326.61000000000007</v>
      </c>
      <c r="M16" s="5">
        <f>C16*M15</f>
        <v>327.60000000000002</v>
      </c>
      <c r="N16" s="5">
        <f>C16*N15</f>
        <v>330.93</v>
      </c>
      <c r="O16" s="5">
        <f>C16*O15</f>
        <v>334.62</v>
      </c>
      <c r="P16" s="5">
        <f>C16*P15</f>
        <v>332.91</v>
      </c>
      <c r="Q16" s="5">
        <f>C16*Q15</f>
        <v>328.77</v>
      </c>
      <c r="R16" s="5">
        <f>C16*R15</f>
        <v>316.62</v>
      </c>
      <c r="S16" s="5">
        <f>C16*S15</f>
        <v>314.64</v>
      </c>
      <c r="T16" s="19">
        <f>C16*T15</f>
        <v>313.38</v>
      </c>
      <c r="U16" s="19">
        <f>C16*U15</f>
        <v>312.48</v>
      </c>
      <c r="V16" s="5">
        <f>C16*V15</f>
        <v>314.54999999999995</v>
      </c>
      <c r="W16" s="5">
        <f>C16*W15</f>
        <v>317.78999999999996</v>
      </c>
      <c r="X16" s="51"/>
      <c r="Y16" s="9">
        <v>0.36</v>
      </c>
      <c r="Z16" s="9">
        <v>0.23</v>
      </c>
      <c r="AA16" s="9">
        <v>0.1</v>
      </c>
      <c r="AB16" s="9">
        <v>0.14000000000000001</v>
      </c>
      <c r="AC16" s="9">
        <v>0.22</v>
      </c>
      <c r="AD16" s="24">
        <v>1.35</v>
      </c>
      <c r="AE16" s="9">
        <v>0.46</v>
      </c>
      <c r="AF16" s="9">
        <v>0.19</v>
      </c>
      <c r="AG16" s="9">
        <v>0.41</v>
      </c>
      <c r="AH16" s="9">
        <v>0.37</v>
      </c>
      <c r="AI16" s="9">
        <v>0.11</v>
      </c>
      <c r="AJ16" s="9">
        <v>1.67</v>
      </c>
      <c r="AK16" s="9">
        <v>1.49</v>
      </c>
      <c r="AL16" s="9">
        <v>2.5</v>
      </c>
      <c r="AM16" s="9">
        <v>2.2599999999999998</v>
      </c>
      <c r="AN16" s="9">
        <v>1.61</v>
      </c>
      <c r="AO16" s="9">
        <v>2.96</v>
      </c>
    </row>
    <row r="17" spans="1:41" ht="30" customHeight="1" x14ac:dyDescent="0.3">
      <c r="A17" s="3"/>
      <c r="B17" s="3"/>
      <c r="C17" s="4">
        <v>14</v>
      </c>
      <c r="D17" s="5">
        <f>D15*C17</f>
        <v>512.82000000000005</v>
      </c>
      <c r="E17" s="5">
        <f>E15*C17</f>
        <v>450.66000000000008</v>
      </c>
      <c r="F17" s="5">
        <f t="shared" ref="F17:F19" si="8">C17*$F$15</f>
        <v>461.16000000000008</v>
      </c>
      <c r="G17" s="5">
        <f t="shared" si="0"/>
        <v>458.2000000000001</v>
      </c>
      <c r="H17" s="5">
        <f>C17*H15</f>
        <v>397.18000000000006</v>
      </c>
      <c r="I17" s="5">
        <f>C17*I15</f>
        <v>428.82000000000005</v>
      </c>
      <c r="J17" s="5">
        <f>C17*J15</f>
        <v>463.82000000000005</v>
      </c>
      <c r="K17" s="5">
        <f>C17*K15</f>
        <v>484.68000000000006</v>
      </c>
      <c r="L17" s="5">
        <f>C17*L15</f>
        <v>508.06000000000006</v>
      </c>
      <c r="M17" s="5">
        <f>C17*M15</f>
        <v>509.60000000000008</v>
      </c>
      <c r="N17" s="5">
        <f>C17*N15</f>
        <v>514.78000000000009</v>
      </c>
      <c r="O17" s="5">
        <f>C17*O15</f>
        <v>520.52</v>
      </c>
      <c r="P17" s="5">
        <f>C17*P15</f>
        <v>517.86</v>
      </c>
      <c r="Q17" s="5">
        <f>C17*Q15</f>
        <v>511.42</v>
      </c>
      <c r="R17" s="5">
        <f>C17*R15</f>
        <v>492.52</v>
      </c>
      <c r="S17" s="5">
        <f>C17*S15</f>
        <v>489.44</v>
      </c>
      <c r="T17" s="19">
        <f>C17*T15</f>
        <v>487.48</v>
      </c>
      <c r="U17" s="19">
        <f>C17*U15</f>
        <v>486.08</v>
      </c>
      <c r="V17" s="5">
        <f>C17*V15</f>
        <v>489.29999999999995</v>
      </c>
      <c r="W17" s="5">
        <f>C17*W15</f>
        <v>494.33999999999992</v>
      </c>
      <c r="X17" s="51"/>
      <c r="Y17" s="9">
        <v>0.36</v>
      </c>
      <c r="Z17" s="9">
        <v>0.23</v>
      </c>
      <c r="AA17" s="9">
        <v>0.1</v>
      </c>
      <c r="AB17" s="9">
        <v>0.14000000000000001</v>
      </c>
      <c r="AC17" s="9">
        <v>0.22</v>
      </c>
      <c r="AD17" s="24">
        <v>1.35</v>
      </c>
      <c r="AE17" s="9">
        <v>0.46</v>
      </c>
      <c r="AF17" s="9">
        <v>0.19</v>
      </c>
      <c r="AG17" s="9">
        <v>0.41</v>
      </c>
      <c r="AH17" s="9">
        <v>0.37</v>
      </c>
      <c r="AI17" s="9">
        <v>0.11</v>
      </c>
      <c r="AJ17" s="9">
        <v>1.67</v>
      </c>
      <c r="AK17" s="9">
        <v>1.49</v>
      </c>
      <c r="AL17" s="9">
        <v>2.5</v>
      </c>
      <c r="AM17" s="9">
        <v>2.2599999999999998</v>
      </c>
      <c r="AN17" s="9">
        <v>1.61</v>
      </c>
      <c r="AO17" s="9">
        <v>2.96</v>
      </c>
    </row>
    <row r="18" spans="1:41" ht="30" customHeight="1" x14ac:dyDescent="0.3">
      <c r="A18" s="3"/>
      <c r="B18" s="3"/>
      <c r="C18" s="4">
        <v>19</v>
      </c>
      <c r="D18" s="5">
        <f>D15*C18</f>
        <v>695.97</v>
      </c>
      <c r="E18" s="5">
        <f>E15*C18</f>
        <v>611.61000000000013</v>
      </c>
      <c r="F18" s="5">
        <f t="shared" si="8"/>
        <v>625.86000000000013</v>
      </c>
      <c r="G18" s="5">
        <f t="shared" si="0"/>
        <v>622.90000000000009</v>
      </c>
      <c r="H18" s="5">
        <f>C18*H15</f>
        <v>539.03000000000009</v>
      </c>
      <c r="I18" s="5">
        <f>C18*I15</f>
        <v>581.97</v>
      </c>
      <c r="J18" s="5">
        <f>C18*J15</f>
        <v>629.47</v>
      </c>
      <c r="K18" s="5">
        <f>C18*K15</f>
        <v>657.78000000000009</v>
      </c>
      <c r="L18" s="5">
        <f>C18*L15</f>
        <v>689.5100000000001</v>
      </c>
      <c r="M18" s="5">
        <f>C18*M15</f>
        <v>691.60000000000014</v>
      </c>
      <c r="N18" s="5">
        <f>C18*N15</f>
        <v>698.63000000000011</v>
      </c>
      <c r="O18" s="5">
        <f>C18*O15</f>
        <v>706.42</v>
      </c>
      <c r="P18" s="5">
        <f>C18*P15</f>
        <v>702.81000000000006</v>
      </c>
      <c r="Q18" s="5">
        <f>C18*Q15</f>
        <v>694.07</v>
      </c>
      <c r="R18" s="5">
        <f>C18*R15</f>
        <v>668.42</v>
      </c>
      <c r="S18" s="5">
        <f>C18*S15</f>
        <v>664.24</v>
      </c>
      <c r="T18" s="19">
        <f>C18*T15</f>
        <v>661.58</v>
      </c>
      <c r="U18" s="19">
        <f>C18*U15</f>
        <v>659.68</v>
      </c>
      <c r="V18" s="5">
        <f>C18*V15</f>
        <v>664.05</v>
      </c>
      <c r="W18" s="5">
        <f>C18*W15</f>
        <v>670.88999999999987</v>
      </c>
      <c r="X18" s="51"/>
      <c r="Y18" s="9">
        <v>0.36</v>
      </c>
      <c r="Z18" s="9">
        <v>0.23</v>
      </c>
      <c r="AA18" s="9">
        <v>0.1</v>
      </c>
      <c r="AB18" s="9">
        <v>0.14000000000000001</v>
      </c>
      <c r="AC18" s="9">
        <v>0.22</v>
      </c>
      <c r="AD18" s="24">
        <v>1.35</v>
      </c>
      <c r="AE18" s="9">
        <v>0.46</v>
      </c>
      <c r="AF18" s="9">
        <v>0.19</v>
      </c>
      <c r="AG18" s="9">
        <v>0.41</v>
      </c>
      <c r="AH18" s="9">
        <v>0.37</v>
      </c>
      <c r="AI18" s="9">
        <v>0.11</v>
      </c>
      <c r="AJ18" s="9">
        <v>1.67</v>
      </c>
      <c r="AK18" s="9">
        <v>1.49</v>
      </c>
      <c r="AL18" s="9">
        <v>2.5</v>
      </c>
      <c r="AM18" s="9">
        <v>2.2599999999999998</v>
      </c>
      <c r="AN18" s="9">
        <v>1.61</v>
      </c>
      <c r="AO18" s="9">
        <v>2.96</v>
      </c>
    </row>
    <row r="19" spans="1:41" ht="30" customHeight="1" x14ac:dyDescent="0.3">
      <c r="A19" s="3"/>
      <c r="B19" s="3"/>
      <c r="C19" s="4">
        <v>48</v>
      </c>
      <c r="D19" s="5">
        <f>D15*C19</f>
        <v>1758.2400000000002</v>
      </c>
      <c r="E19" s="5">
        <f>E15*C19</f>
        <v>1545.1200000000003</v>
      </c>
      <c r="F19" s="5">
        <f t="shared" si="8"/>
        <v>1581.1200000000003</v>
      </c>
      <c r="G19" s="5">
        <f t="shared" si="0"/>
        <v>1578.1600000000003</v>
      </c>
      <c r="H19" s="5">
        <f>C19*H15</f>
        <v>1361.7600000000002</v>
      </c>
      <c r="I19" s="5">
        <f>C19*I15</f>
        <v>1470.2400000000002</v>
      </c>
      <c r="J19" s="5">
        <f>C19*J15</f>
        <v>1590.2400000000002</v>
      </c>
      <c r="K19" s="5">
        <f>K15*C19</f>
        <v>1661.7600000000002</v>
      </c>
      <c r="L19" s="5">
        <f>C19*L15</f>
        <v>1741.9200000000003</v>
      </c>
      <c r="M19" s="5">
        <f>C19*M15</f>
        <v>1747.2000000000003</v>
      </c>
      <c r="N19" s="5">
        <f>C19*N15</f>
        <v>1764.96</v>
      </c>
      <c r="O19" s="5">
        <f>C19*O15</f>
        <v>1784.6399999999999</v>
      </c>
      <c r="P19" s="5">
        <f>C19*P15</f>
        <v>1775.52</v>
      </c>
      <c r="Q19" s="5">
        <f>C19*Q15</f>
        <v>1753.44</v>
      </c>
      <c r="R19" s="5">
        <f>C19*R15</f>
        <v>1688.6399999999999</v>
      </c>
      <c r="S19" s="5">
        <f>C19*S15</f>
        <v>1678.08</v>
      </c>
      <c r="T19" s="19">
        <f>C19*T15</f>
        <v>1671.3600000000001</v>
      </c>
      <c r="U19" s="19">
        <f>C19*U15</f>
        <v>1666.56</v>
      </c>
      <c r="V19" s="5">
        <f>C19*V15</f>
        <v>1677.6</v>
      </c>
      <c r="W19" s="5">
        <f>C19*W15</f>
        <v>1694.8799999999997</v>
      </c>
      <c r="X19" s="51"/>
      <c r="Y19" s="9">
        <v>0.36</v>
      </c>
      <c r="Z19" s="9">
        <v>0.23</v>
      </c>
      <c r="AA19" s="9">
        <v>0.1</v>
      </c>
      <c r="AB19" s="9">
        <v>0.14000000000000001</v>
      </c>
      <c r="AC19" s="9">
        <v>0.22</v>
      </c>
      <c r="AD19" s="24">
        <v>1.35</v>
      </c>
      <c r="AE19" s="9">
        <v>0.46</v>
      </c>
      <c r="AF19" s="9">
        <v>0.19</v>
      </c>
      <c r="AG19" s="9">
        <v>0.41</v>
      </c>
      <c r="AH19" s="9">
        <v>0.37</v>
      </c>
      <c r="AI19" s="9">
        <v>0.11</v>
      </c>
      <c r="AJ19" s="9">
        <v>1.67</v>
      </c>
      <c r="AK19" s="9">
        <v>1.49</v>
      </c>
      <c r="AL19" s="9">
        <v>2.5</v>
      </c>
      <c r="AM19" s="9">
        <v>2.2599999999999998</v>
      </c>
      <c r="AN19" s="9">
        <v>1.61</v>
      </c>
      <c r="AO19" s="9">
        <v>2.96</v>
      </c>
    </row>
    <row r="20" spans="1:41" ht="30" customHeight="1" x14ac:dyDescent="0.3">
      <c r="A20" s="3" t="s">
        <v>6</v>
      </c>
      <c r="B20" s="3" t="s">
        <v>10</v>
      </c>
      <c r="C20" s="4" t="s">
        <v>8</v>
      </c>
      <c r="D20" s="5">
        <v>36.299999999999997</v>
      </c>
      <c r="E20" s="5">
        <f>D20-4.44</f>
        <v>31.859999999999996</v>
      </c>
      <c r="F20" s="5">
        <f>E20+0.65</f>
        <v>32.51</v>
      </c>
      <c r="G20" s="5">
        <f t="shared" si="0"/>
        <v>29.549999999999997</v>
      </c>
      <c r="H20" s="5">
        <f>G20-AN20</f>
        <v>27.939999999999998</v>
      </c>
      <c r="I20" s="5">
        <f>H20+AM20</f>
        <v>30.199999999999996</v>
      </c>
      <c r="J20" s="5">
        <f>I20+AL20</f>
        <v>32.699999999999996</v>
      </c>
      <c r="K20" s="5">
        <f>J20+AK20</f>
        <v>34.19</v>
      </c>
      <c r="L20" s="5">
        <f>K20+AJ20</f>
        <v>35.86</v>
      </c>
      <c r="M20" s="5">
        <f>L20+AI20</f>
        <v>35.97</v>
      </c>
      <c r="N20" s="5">
        <f>M20+AH20</f>
        <v>36.339999999999996</v>
      </c>
      <c r="O20" s="5">
        <f>N20+AG20</f>
        <v>36.749999999999993</v>
      </c>
      <c r="P20" s="5">
        <f>O20-AF20</f>
        <v>36.559999999999995</v>
      </c>
      <c r="Q20" s="5">
        <f>P20-AE20</f>
        <v>36.099999999999994</v>
      </c>
      <c r="R20" s="5">
        <f t="shared" si="2"/>
        <v>34.749999999999993</v>
      </c>
      <c r="S20" s="5">
        <f t="shared" si="3"/>
        <v>34.529999999999994</v>
      </c>
      <c r="T20" s="19">
        <f t="shared" si="4"/>
        <v>34.389999999999993</v>
      </c>
      <c r="U20" s="19">
        <f t="shared" si="5"/>
        <v>34.289999999999992</v>
      </c>
      <c r="V20" s="5">
        <f t="shared" si="6"/>
        <v>34.519999999999989</v>
      </c>
      <c r="W20" s="5">
        <f t="shared" si="7"/>
        <v>34.879999999999988</v>
      </c>
      <c r="X20" s="51"/>
      <c r="Y20" s="9">
        <v>0.36</v>
      </c>
      <c r="Z20" s="9">
        <v>0.23</v>
      </c>
      <c r="AA20" s="9">
        <v>0.1</v>
      </c>
      <c r="AB20" s="9">
        <v>0.14000000000000001</v>
      </c>
      <c r="AC20" s="9">
        <v>0.22</v>
      </c>
      <c r="AD20" s="24">
        <v>1.35</v>
      </c>
      <c r="AE20" s="9">
        <v>0.46</v>
      </c>
      <c r="AF20" s="9">
        <v>0.19</v>
      </c>
      <c r="AG20" s="9">
        <v>0.41</v>
      </c>
      <c r="AH20" s="9">
        <v>0.37</v>
      </c>
      <c r="AI20" s="9">
        <v>0.11</v>
      </c>
      <c r="AJ20" s="9">
        <v>1.67</v>
      </c>
      <c r="AK20" s="9">
        <v>1.49</v>
      </c>
      <c r="AL20" s="9">
        <v>2.5</v>
      </c>
      <c r="AM20" s="9">
        <v>2.2599999999999998</v>
      </c>
      <c r="AN20" s="9">
        <v>1.61</v>
      </c>
      <c r="AO20" s="9">
        <v>2.96</v>
      </c>
    </row>
    <row r="21" spans="1:41" ht="30" customHeight="1" x14ac:dyDescent="0.3">
      <c r="A21" s="3"/>
      <c r="B21" s="3"/>
      <c r="C21" s="4">
        <v>9</v>
      </c>
      <c r="D21" s="5">
        <f>D20*C21</f>
        <v>326.7</v>
      </c>
      <c r="E21" s="5">
        <f>E20*C21</f>
        <v>286.73999999999995</v>
      </c>
      <c r="F21" s="5">
        <f>C21*$F$20</f>
        <v>292.58999999999997</v>
      </c>
      <c r="G21" s="5">
        <f t="shared" si="0"/>
        <v>289.63</v>
      </c>
      <c r="H21" s="5">
        <f>C21*H20</f>
        <v>251.45999999999998</v>
      </c>
      <c r="I21" s="5">
        <f>C21*I20</f>
        <v>271.79999999999995</v>
      </c>
      <c r="J21" s="5">
        <f>C21*J20</f>
        <v>294.29999999999995</v>
      </c>
      <c r="K21" s="5">
        <f>C21*K20</f>
        <v>307.70999999999998</v>
      </c>
      <c r="L21" s="5">
        <f>C21*L20</f>
        <v>322.74</v>
      </c>
      <c r="M21" s="5">
        <f>C21*M20</f>
        <v>323.73</v>
      </c>
      <c r="N21" s="5">
        <f>C21*N20</f>
        <v>327.05999999999995</v>
      </c>
      <c r="O21" s="5">
        <f>C21*O20</f>
        <v>330.74999999999994</v>
      </c>
      <c r="P21" s="5">
        <f>C21*P20</f>
        <v>329.03999999999996</v>
      </c>
      <c r="Q21" s="5">
        <f>C21*Q20</f>
        <v>324.89999999999998</v>
      </c>
      <c r="R21" s="5">
        <f>C21*R20</f>
        <v>312.74999999999994</v>
      </c>
      <c r="S21" s="5">
        <f>C21*S20</f>
        <v>310.76999999999992</v>
      </c>
      <c r="T21" s="19">
        <f>C21*T20</f>
        <v>309.50999999999993</v>
      </c>
      <c r="U21" s="19">
        <f>C21*U20</f>
        <v>308.6099999999999</v>
      </c>
      <c r="V21" s="5">
        <f>C21*V20</f>
        <v>310.67999999999989</v>
      </c>
      <c r="W21" s="5">
        <f>C21*W20</f>
        <v>313.9199999999999</v>
      </c>
      <c r="X21" s="51"/>
      <c r="Y21" s="9">
        <v>0.36</v>
      </c>
      <c r="Z21" s="9">
        <v>0.23</v>
      </c>
      <c r="AA21" s="9">
        <v>0.1</v>
      </c>
      <c r="AB21" s="9">
        <v>0.14000000000000001</v>
      </c>
      <c r="AC21" s="9">
        <v>0.22</v>
      </c>
      <c r="AD21" s="24">
        <v>1.35</v>
      </c>
      <c r="AE21" s="9">
        <v>0.46</v>
      </c>
      <c r="AF21" s="9">
        <v>0.19</v>
      </c>
      <c r="AG21" s="9">
        <v>0.41</v>
      </c>
      <c r="AH21" s="9">
        <v>0.37</v>
      </c>
      <c r="AI21" s="9">
        <v>0.11</v>
      </c>
      <c r="AJ21" s="9">
        <v>1.67</v>
      </c>
      <c r="AK21" s="9">
        <v>1.49</v>
      </c>
      <c r="AL21" s="9">
        <v>2.5</v>
      </c>
      <c r="AM21" s="9">
        <v>2.2599999999999998</v>
      </c>
      <c r="AN21" s="9">
        <v>1.61</v>
      </c>
      <c r="AO21" s="9">
        <v>2.96</v>
      </c>
    </row>
    <row r="22" spans="1:41" ht="30" customHeight="1" x14ac:dyDescent="0.3">
      <c r="A22" s="3"/>
      <c r="B22" s="3"/>
      <c r="C22" s="4">
        <v>14</v>
      </c>
      <c r="D22" s="5">
        <f>D20*C22</f>
        <v>508.19999999999993</v>
      </c>
      <c r="E22" s="5">
        <f>E20*C22</f>
        <v>446.03999999999996</v>
      </c>
      <c r="F22" s="5">
        <f t="shared" ref="F22:F24" si="9">C22*$F$20</f>
        <v>455.14</v>
      </c>
      <c r="G22" s="5">
        <f t="shared" si="0"/>
        <v>452.18</v>
      </c>
      <c r="H22" s="5">
        <f>C22*H20</f>
        <v>391.15999999999997</v>
      </c>
      <c r="I22" s="5">
        <f>C22*I20</f>
        <v>422.79999999999995</v>
      </c>
      <c r="J22" s="5">
        <f>C22*J20</f>
        <v>457.79999999999995</v>
      </c>
      <c r="K22" s="5">
        <f>C22*K20</f>
        <v>478.65999999999997</v>
      </c>
      <c r="L22" s="5">
        <f>C22*L20</f>
        <v>502.03999999999996</v>
      </c>
      <c r="M22" s="5">
        <f>C22*M20</f>
        <v>503.58</v>
      </c>
      <c r="N22" s="5">
        <f>C22*N20</f>
        <v>508.75999999999993</v>
      </c>
      <c r="O22" s="5">
        <f>C22*O20</f>
        <v>514.49999999999989</v>
      </c>
      <c r="P22" s="5">
        <f>C22*P20</f>
        <v>511.83999999999992</v>
      </c>
      <c r="Q22" s="5">
        <f>C22*Q20</f>
        <v>505.39999999999992</v>
      </c>
      <c r="R22" s="5">
        <f>C22*R20</f>
        <v>486.49999999999989</v>
      </c>
      <c r="S22" s="5">
        <f>C22*S20</f>
        <v>483.4199999999999</v>
      </c>
      <c r="T22" s="19">
        <f>C22*T20</f>
        <v>481.45999999999992</v>
      </c>
      <c r="U22" s="19">
        <f>C22*U20</f>
        <v>480.05999999999989</v>
      </c>
      <c r="V22" s="5">
        <f>C22*V20</f>
        <v>483.27999999999986</v>
      </c>
      <c r="W22" s="5">
        <f>C22*W20</f>
        <v>488.31999999999982</v>
      </c>
      <c r="X22" s="51"/>
      <c r="Y22" s="9">
        <v>0.36</v>
      </c>
      <c r="Z22" s="9">
        <v>0.23</v>
      </c>
      <c r="AA22" s="9">
        <v>0.1</v>
      </c>
      <c r="AB22" s="9">
        <v>0.14000000000000001</v>
      </c>
      <c r="AC22" s="9">
        <v>0.22</v>
      </c>
      <c r="AD22" s="24">
        <v>1.35</v>
      </c>
      <c r="AE22" s="9">
        <v>0.46</v>
      </c>
      <c r="AF22" s="9">
        <v>0.19</v>
      </c>
      <c r="AG22" s="9">
        <v>0.41</v>
      </c>
      <c r="AH22" s="9">
        <v>0.37</v>
      </c>
      <c r="AI22" s="9">
        <v>0.11</v>
      </c>
      <c r="AJ22" s="9">
        <v>1.67</v>
      </c>
      <c r="AK22" s="9">
        <v>1.49</v>
      </c>
      <c r="AL22" s="9">
        <v>2.5</v>
      </c>
      <c r="AM22" s="9">
        <v>2.2599999999999998</v>
      </c>
      <c r="AN22" s="9">
        <v>1.61</v>
      </c>
      <c r="AO22" s="9">
        <v>2.96</v>
      </c>
    </row>
    <row r="23" spans="1:41" ht="30" customHeight="1" x14ac:dyDescent="0.3">
      <c r="A23" s="3"/>
      <c r="B23" s="3"/>
      <c r="C23" s="4">
        <v>19</v>
      </c>
      <c r="D23" s="5">
        <f>D20*C23</f>
        <v>689.69999999999993</v>
      </c>
      <c r="E23" s="5">
        <f>E20*C23</f>
        <v>605.33999999999992</v>
      </c>
      <c r="F23" s="5">
        <f t="shared" si="9"/>
        <v>617.68999999999994</v>
      </c>
      <c r="G23" s="5">
        <f t="shared" si="0"/>
        <v>614.7299999999999</v>
      </c>
      <c r="H23" s="5">
        <f>C23*H20</f>
        <v>530.8599999999999</v>
      </c>
      <c r="I23" s="5">
        <f>C23*I20</f>
        <v>573.79999999999995</v>
      </c>
      <c r="J23" s="5">
        <f>C23*J20</f>
        <v>621.29999999999995</v>
      </c>
      <c r="K23" s="5">
        <f>C23*K20</f>
        <v>649.6099999999999</v>
      </c>
      <c r="L23" s="5">
        <f>C23*L20</f>
        <v>681.34</v>
      </c>
      <c r="M23" s="5">
        <f>C23*M20</f>
        <v>683.43</v>
      </c>
      <c r="N23" s="5">
        <f>C23*N20</f>
        <v>690.45999999999992</v>
      </c>
      <c r="O23" s="5">
        <f>C23*O20</f>
        <v>698.24999999999989</v>
      </c>
      <c r="P23" s="5">
        <f>C23*P20</f>
        <v>694.63999999999987</v>
      </c>
      <c r="Q23" s="5">
        <f>C23*Q20</f>
        <v>685.89999999999986</v>
      </c>
      <c r="R23" s="5">
        <f>C23*R20</f>
        <v>660.24999999999989</v>
      </c>
      <c r="S23" s="5">
        <f>C23*S20</f>
        <v>656.06999999999994</v>
      </c>
      <c r="T23" s="19">
        <f>C23*T20</f>
        <v>653.40999999999985</v>
      </c>
      <c r="U23" s="19">
        <f>C23*U20</f>
        <v>651.50999999999988</v>
      </c>
      <c r="V23" s="5">
        <f>C23*V20</f>
        <v>655.87999999999977</v>
      </c>
      <c r="W23" s="5">
        <f>C23*W20</f>
        <v>662.7199999999998</v>
      </c>
      <c r="X23" s="51"/>
      <c r="Y23" s="9">
        <v>0.36</v>
      </c>
      <c r="Z23" s="9">
        <v>0.23</v>
      </c>
      <c r="AA23" s="9">
        <v>0.1</v>
      </c>
      <c r="AB23" s="9">
        <v>0.14000000000000001</v>
      </c>
      <c r="AC23" s="9">
        <v>0.22</v>
      </c>
      <c r="AD23" s="24">
        <v>1.35</v>
      </c>
      <c r="AE23" s="9">
        <v>0.46</v>
      </c>
      <c r="AF23" s="9">
        <v>0.19</v>
      </c>
      <c r="AG23" s="9">
        <v>0.41</v>
      </c>
      <c r="AH23" s="9">
        <v>0.37</v>
      </c>
      <c r="AI23" s="9">
        <v>0.11</v>
      </c>
      <c r="AJ23" s="9">
        <v>1.67</v>
      </c>
      <c r="AK23" s="9">
        <v>1.49</v>
      </c>
      <c r="AL23" s="9">
        <v>2.5</v>
      </c>
      <c r="AM23" s="9">
        <v>2.2599999999999998</v>
      </c>
      <c r="AN23" s="9">
        <v>1.61</v>
      </c>
      <c r="AO23" s="9">
        <v>2.96</v>
      </c>
    </row>
    <row r="24" spans="1:41" ht="30" customHeight="1" x14ac:dyDescent="0.3">
      <c r="A24" s="3"/>
      <c r="B24" s="3"/>
      <c r="C24" s="4">
        <v>48</v>
      </c>
      <c r="D24" s="5">
        <f>D20*C24</f>
        <v>1742.3999999999999</v>
      </c>
      <c r="E24" s="5">
        <f>E20*C24</f>
        <v>1529.2799999999997</v>
      </c>
      <c r="F24" s="5">
        <f t="shared" si="9"/>
        <v>1560.48</v>
      </c>
      <c r="G24" s="5">
        <f t="shared" si="0"/>
        <v>1557.52</v>
      </c>
      <c r="H24" s="5">
        <f>C24*H20</f>
        <v>1341.12</v>
      </c>
      <c r="I24" s="5">
        <f>C24*I20</f>
        <v>1449.6</v>
      </c>
      <c r="J24" s="5">
        <f>C24*J20</f>
        <v>1569.6</v>
      </c>
      <c r="K24" s="5">
        <f>C24*K20</f>
        <v>1641.12</v>
      </c>
      <c r="L24" s="5">
        <f>C24*L20</f>
        <v>1721.28</v>
      </c>
      <c r="M24" s="5">
        <f>C24*M20</f>
        <v>1726.56</v>
      </c>
      <c r="N24" s="5">
        <f>C24*N20</f>
        <v>1744.3199999999997</v>
      </c>
      <c r="O24" s="5">
        <f>C24*O20</f>
        <v>1763.9999999999995</v>
      </c>
      <c r="P24" s="5">
        <f>C24*P20</f>
        <v>1754.8799999999997</v>
      </c>
      <c r="Q24" s="5">
        <f>C24*Q20</f>
        <v>1732.7999999999997</v>
      </c>
      <c r="R24" s="5">
        <f>C24*R20</f>
        <v>1667.9999999999995</v>
      </c>
      <c r="S24" s="5">
        <f>C24*S20</f>
        <v>1657.4399999999996</v>
      </c>
      <c r="T24" s="19">
        <f>C24*T20</f>
        <v>1650.7199999999998</v>
      </c>
      <c r="U24" s="19">
        <f>C24*U20</f>
        <v>1645.9199999999996</v>
      </c>
      <c r="V24" s="5">
        <f>C24*V20</f>
        <v>1656.9599999999996</v>
      </c>
      <c r="W24" s="5">
        <f>C24*W20</f>
        <v>1674.2399999999993</v>
      </c>
      <c r="X24" s="51"/>
      <c r="Y24" s="9">
        <v>0.36</v>
      </c>
      <c r="Z24" s="9">
        <v>0.23</v>
      </c>
      <c r="AA24" s="9">
        <v>0.1</v>
      </c>
      <c r="AB24" s="9">
        <v>0.14000000000000001</v>
      </c>
      <c r="AC24" s="9">
        <v>0.22</v>
      </c>
      <c r="AD24" s="24">
        <v>1.35</v>
      </c>
      <c r="AE24" s="9">
        <v>0.46</v>
      </c>
      <c r="AF24" s="9">
        <v>0.19</v>
      </c>
      <c r="AG24" s="9">
        <v>0.41</v>
      </c>
      <c r="AH24" s="9">
        <v>0.37</v>
      </c>
      <c r="AI24" s="9">
        <v>0.11</v>
      </c>
      <c r="AJ24" s="9">
        <v>1.67</v>
      </c>
      <c r="AK24" s="9">
        <v>1.49</v>
      </c>
      <c r="AL24" s="9">
        <v>2.5</v>
      </c>
      <c r="AM24" s="9">
        <v>2.2599999999999998</v>
      </c>
      <c r="AN24" s="9">
        <v>1.61</v>
      </c>
      <c r="AO24" s="9">
        <v>2.96</v>
      </c>
    </row>
    <row r="25" spans="1:41" ht="30" customHeight="1" x14ac:dyDescent="0.3">
      <c r="A25" s="3" t="s">
        <v>6</v>
      </c>
      <c r="B25" s="3" t="s">
        <v>11</v>
      </c>
      <c r="C25" s="4" t="s">
        <v>8</v>
      </c>
      <c r="D25" s="5">
        <v>36.67</v>
      </c>
      <c r="E25" s="5">
        <f>D25-4.44</f>
        <v>32.230000000000004</v>
      </c>
      <c r="F25" s="5">
        <f>E25+0.75</f>
        <v>32.980000000000004</v>
      </c>
      <c r="G25" s="5">
        <f t="shared" si="0"/>
        <v>30.020000000000003</v>
      </c>
      <c r="H25" s="5">
        <f>G25-AN25</f>
        <v>28.410000000000004</v>
      </c>
      <c r="I25" s="5">
        <f>H25+AM25</f>
        <v>30.67</v>
      </c>
      <c r="J25" s="5">
        <f>I25+AL25</f>
        <v>33.17</v>
      </c>
      <c r="K25" s="5">
        <f>J25+AK25</f>
        <v>34.660000000000004</v>
      </c>
      <c r="L25" s="5">
        <f>K25+AJ25</f>
        <v>36.330000000000005</v>
      </c>
      <c r="M25" s="5">
        <f>L25+AI25</f>
        <v>36.440000000000005</v>
      </c>
      <c r="N25" s="5">
        <f>M25+AH25</f>
        <v>36.81</v>
      </c>
      <c r="O25" s="5">
        <f>N25+AG25</f>
        <v>37.22</v>
      </c>
      <c r="P25" s="5">
        <f>O25-AF25</f>
        <v>37.03</v>
      </c>
      <c r="Q25" s="5">
        <f>P25-AE25</f>
        <v>36.57</v>
      </c>
      <c r="R25" s="5">
        <f t="shared" si="2"/>
        <v>35.22</v>
      </c>
      <c r="S25" s="5">
        <f t="shared" si="3"/>
        <v>35</v>
      </c>
      <c r="T25" s="19">
        <f t="shared" si="4"/>
        <v>34.86</v>
      </c>
      <c r="U25" s="19">
        <f t="shared" si="5"/>
        <v>34.76</v>
      </c>
      <c r="V25" s="5">
        <f t="shared" si="6"/>
        <v>34.989999999999995</v>
      </c>
      <c r="W25" s="5">
        <f t="shared" si="7"/>
        <v>35.349999999999994</v>
      </c>
      <c r="X25" s="51"/>
      <c r="Y25" s="9">
        <v>0.36</v>
      </c>
      <c r="Z25" s="9">
        <v>0.23</v>
      </c>
      <c r="AA25" s="9">
        <v>0.1</v>
      </c>
      <c r="AB25" s="9">
        <v>0.14000000000000001</v>
      </c>
      <c r="AC25" s="9">
        <v>0.22</v>
      </c>
      <c r="AD25" s="24">
        <v>1.35</v>
      </c>
      <c r="AE25" s="9">
        <v>0.46</v>
      </c>
      <c r="AF25" s="9">
        <v>0.19</v>
      </c>
      <c r="AG25" s="9">
        <v>0.41</v>
      </c>
      <c r="AH25" s="9">
        <v>0.37</v>
      </c>
      <c r="AI25" s="9">
        <v>0.11</v>
      </c>
      <c r="AJ25" s="9">
        <v>1.67</v>
      </c>
      <c r="AK25" s="9">
        <v>1.49</v>
      </c>
      <c r="AL25" s="9">
        <v>2.5</v>
      </c>
      <c r="AM25" s="9">
        <v>2.2599999999999998</v>
      </c>
      <c r="AN25" s="9">
        <v>1.61</v>
      </c>
      <c r="AO25" s="9">
        <v>2.96</v>
      </c>
    </row>
    <row r="26" spans="1:41" ht="30" customHeight="1" x14ac:dyDescent="0.3">
      <c r="A26" s="3"/>
      <c r="B26" s="3"/>
      <c r="C26" s="4">
        <v>9</v>
      </c>
      <c r="D26" s="5">
        <f>D25*C26</f>
        <v>330.03000000000003</v>
      </c>
      <c r="E26" s="5">
        <f>E25*C26</f>
        <v>290.07000000000005</v>
      </c>
      <c r="F26" s="5">
        <f>C26*$F$25</f>
        <v>296.82000000000005</v>
      </c>
      <c r="G26" s="5">
        <f t="shared" si="0"/>
        <v>293.86000000000007</v>
      </c>
      <c r="H26" s="5">
        <f>C26*H25</f>
        <v>255.69000000000003</v>
      </c>
      <c r="I26" s="5">
        <f>C26*I25</f>
        <v>276.03000000000003</v>
      </c>
      <c r="J26" s="5">
        <f>C26*J25</f>
        <v>298.53000000000003</v>
      </c>
      <c r="K26" s="5">
        <f>C26*K25</f>
        <v>311.94000000000005</v>
      </c>
      <c r="L26" s="5">
        <f>C26*L25</f>
        <v>326.97000000000003</v>
      </c>
      <c r="M26" s="5">
        <f>C26*M25</f>
        <v>327.96000000000004</v>
      </c>
      <c r="N26" s="5">
        <f>C26*N25</f>
        <v>331.29</v>
      </c>
      <c r="O26" s="5">
        <f>C26*O25</f>
        <v>334.98</v>
      </c>
      <c r="P26" s="5">
        <f>C26*P25</f>
        <v>333.27</v>
      </c>
      <c r="Q26" s="5">
        <f>C26*Q25</f>
        <v>329.13</v>
      </c>
      <c r="R26" s="5">
        <f>C26*R25</f>
        <v>316.98</v>
      </c>
      <c r="S26" s="5">
        <f>C26*S25</f>
        <v>315</v>
      </c>
      <c r="T26" s="19">
        <f>C26*T25</f>
        <v>313.74</v>
      </c>
      <c r="U26" s="19">
        <f>C26*U25</f>
        <v>312.83999999999997</v>
      </c>
      <c r="V26" s="5">
        <f>C26*V25</f>
        <v>314.90999999999997</v>
      </c>
      <c r="W26" s="5">
        <f>C26*W25</f>
        <v>318.14999999999998</v>
      </c>
      <c r="X26" s="51"/>
      <c r="Y26" s="9">
        <v>0.36</v>
      </c>
      <c r="Z26" s="9">
        <v>0.23</v>
      </c>
      <c r="AA26" s="9">
        <v>0.1</v>
      </c>
      <c r="AB26" s="9">
        <v>0.14000000000000001</v>
      </c>
      <c r="AC26" s="9">
        <v>0.22</v>
      </c>
      <c r="AD26" s="24">
        <v>1.35</v>
      </c>
      <c r="AE26" s="9">
        <v>0.46</v>
      </c>
      <c r="AF26" s="9">
        <v>0.19</v>
      </c>
      <c r="AG26" s="9">
        <v>0.41</v>
      </c>
      <c r="AH26" s="9">
        <v>0.37</v>
      </c>
      <c r="AI26" s="9">
        <v>0.11</v>
      </c>
      <c r="AJ26" s="9">
        <v>1.67</v>
      </c>
      <c r="AK26" s="9">
        <v>1.49</v>
      </c>
      <c r="AL26" s="9">
        <v>2.5</v>
      </c>
      <c r="AM26" s="9">
        <v>2.2599999999999998</v>
      </c>
      <c r="AN26" s="9">
        <v>1.61</v>
      </c>
      <c r="AO26" s="9">
        <v>2.96</v>
      </c>
    </row>
    <row r="27" spans="1:41" ht="30" customHeight="1" x14ac:dyDescent="0.3">
      <c r="A27" s="3"/>
      <c r="B27" s="3"/>
      <c r="C27" s="4">
        <v>14</v>
      </c>
      <c r="D27" s="5">
        <f>D25*C27</f>
        <v>513.38</v>
      </c>
      <c r="E27" s="5">
        <f>E25*C27</f>
        <v>451.22</v>
      </c>
      <c r="F27" s="5">
        <f t="shared" ref="F27:F29" si="10">C27*$F$25</f>
        <v>461.72</v>
      </c>
      <c r="G27" s="5">
        <f t="shared" si="0"/>
        <v>458.76000000000005</v>
      </c>
      <c r="H27" s="5">
        <f>C27*H25</f>
        <v>397.74000000000007</v>
      </c>
      <c r="I27" s="5">
        <f>C27*I25</f>
        <v>429.38</v>
      </c>
      <c r="J27" s="5">
        <f>C27*J25</f>
        <v>464.38</v>
      </c>
      <c r="K27" s="5">
        <f>C27*K25</f>
        <v>485.24000000000007</v>
      </c>
      <c r="L27" s="5">
        <f>C27*L25</f>
        <v>508.62000000000006</v>
      </c>
      <c r="M27" s="5">
        <f>C27*M25</f>
        <v>510.16000000000008</v>
      </c>
      <c r="N27" s="5">
        <f>C27*N25</f>
        <v>515.34</v>
      </c>
      <c r="O27" s="5">
        <f>C27*O25</f>
        <v>521.07999999999993</v>
      </c>
      <c r="P27" s="5">
        <f>C27*P25</f>
        <v>518.42000000000007</v>
      </c>
      <c r="Q27" s="5">
        <f>C27*Q25</f>
        <v>511.98</v>
      </c>
      <c r="R27" s="5">
        <f>C27*R25</f>
        <v>493.08</v>
      </c>
      <c r="S27" s="5">
        <f>C27*S25</f>
        <v>490</v>
      </c>
      <c r="T27" s="19">
        <f>C27*T25</f>
        <v>488.03999999999996</v>
      </c>
      <c r="U27" s="19">
        <f>C27*U25</f>
        <v>486.64</v>
      </c>
      <c r="V27" s="5">
        <f>C27*V25</f>
        <v>489.8599999999999</v>
      </c>
      <c r="W27" s="5">
        <f>C27*W25</f>
        <v>494.89999999999992</v>
      </c>
      <c r="X27" s="51"/>
      <c r="Y27" s="9">
        <v>0.36</v>
      </c>
      <c r="Z27" s="9">
        <v>0.23</v>
      </c>
      <c r="AA27" s="9">
        <v>0.1</v>
      </c>
      <c r="AB27" s="9">
        <v>0.14000000000000001</v>
      </c>
      <c r="AC27" s="9">
        <v>0.22</v>
      </c>
      <c r="AD27" s="24">
        <v>1.35</v>
      </c>
      <c r="AE27" s="9">
        <v>0.46</v>
      </c>
      <c r="AF27" s="9">
        <v>0.19</v>
      </c>
      <c r="AG27" s="9">
        <v>0.41</v>
      </c>
      <c r="AH27" s="9">
        <v>0.37</v>
      </c>
      <c r="AI27" s="9">
        <v>0.11</v>
      </c>
      <c r="AJ27" s="9">
        <v>1.67</v>
      </c>
      <c r="AK27" s="9">
        <v>1.49</v>
      </c>
      <c r="AL27" s="9">
        <v>2.5</v>
      </c>
      <c r="AM27" s="9">
        <v>2.2599999999999998</v>
      </c>
      <c r="AN27" s="9">
        <v>1.61</v>
      </c>
      <c r="AO27" s="9">
        <v>2.96</v>
      </c>
    </row>
    <row r="28" spans="1:41" ht="30" customHeight="1" x14ac:dyDescent="0.3">
      <c r="A28" s="3"/>
      <c r="B28" s="3"/>
      <c r="C28" s="4">
        <v>19</v>
      </c>
      <c r="D28" s="5">
        <f>D25*C28</f>
        <v>696.73</v>
      </c>
      <c r="E28" s="5">
        <f>E25*C28</f>
        <v>612.37000000000012</v>
      </c>
      <c r="F28" s="5">
        <f t="shared" si="10"/>
        <v>626.62000000000012</v>
      </c>
      <c r="G28" s="5">
        <f t="shared" si="0"/>
        <v>623.66000000000008</v>
      </c>
      <c r="H28" s="5">
        <f>C28*H25</f>
        <v>539.79000000000008</v>
      </c>
      <c r="I28" s="5">
        <f>C28*I25</f>
        <v>582.73</v>
      </c>
      <c r="J28" s="5">
        <f>C28*J25</f>
        <v>630.23</v>
      </c>
      <c r="K28" s="5">
        <f>C28*K25</f>
        <v>658.54000000000008</v>
      </c>
      <c r="L28" s="5">
        <f>C28*L25</f>
        <v>690.2700000000001</v>
      </c>
      <c r="M28" s="5">
        <f>C28*M25</f>
        <v>692.36000000000013</v>
      </c>
      <c r="N28" s="5">
        <f>C28*N25</f>
        <v>699.3900000000001</v>
      </c>
      <c r="O28" s="5">
        <f>C28*O25</f>
        <v>707.18</v>
      </c>
      <c r="P28" s="5">
        <f>C28*P25</f>
        <v>703.57</v>
      </c>
      <c r="Q28" s="5">
        <f>C28*Q25</f>
        <v>694.83</v>
      </c>
      <c r="R28" s="5">
        <f>C28*R25</f>
        <v>669.18</v>
      </c>
      <c r="S28" s="5">
        <f>C28*S25</f>
        <v>665</v>
      </c>
      <c r="T28" s="19">
        <f>C28*T25</f>
        <v>662.34</v>
      </c>
      <c r="U28" s="19">
        <f>C28*U25</f>
        <v>660.43999999999994</v>
      </c>
      <c r="V28" s="5">
        <f>C28*V25</f>
        <v>664.81</v>
      </c>
      <c r="W28" s="5">
        <f>C28*W25</f>
        <v>671.64999999999986</v>
      </c>
      <c r="X28" s="51"/>
      <c r="Y28" s="9">
        <v>0.36</v>
      </c>
      <c r="Z28" s="9">
        <v>0.23</v>
      </c>
      <c r="AA28" s="9">
        <v>0.1</v>
      </c>
      <c r="AB28" s="9">
        <v>0.14000000000000001</v>
      </c>
      <c r="AC28" s="9">
        <v>0.22</v>
      </c>
      <c r="AD28" s="24">
        <v>1.35</v>
      </c>
      <c r="AE28" s="9">
        <v>0.46</v>
      </c>
      <c r="AF28" s="9">
        <v>0.19</v>
      </c>
      <c r="AG28" s="9">
        <v>0.41</v>
      </c>
      <c r="AH28" s="9">
        <v>0.37</v>
      </c>
      <c r="AI28" s="9">
        <v>0.11</v>
      </c>
      <c r="AJ28" s="9">
        <v>1.67</v>
      </c>
      <c r="AK28" s="9">
        <v>1.49</v>
      </c>
      <c r="AL28" s="9">
        <v>2.5</v>
      </c>
      <c r="AM28" s="9">
        <v>2.2599999999999998</v>
      </c>
      <c r="AN28" s="9">
        <v>1.61</v>
      </c>
      <c r="AO28" s="9">
        <v>2.96</v>
      </c>
    </row>
    <row r="29" spans="1:41" ht="30" customHeight="1" x14ac:dyDescent="0.3">
      <c r="A29" s="3"/>
      <c r="B29" s="3"/>
      <c r="C29" s="4">
        <v>48</v>
      </c>
      <c r="D29" s="5">
        <f>D25*C29</f>
        <v>1760.16</v>
      </c>
      <c r="E29" s="5">
        <f>E25*C29</f>
        <v>1547.0400000000002</v>
      </c>
      <c r="F29" s="5">
        <f t="shared" si="10"/>
        <v>1583.0400000000002</v>
      </c>
      <c r="G29" s="5">
        <f t="shared" si="0"/>
        <v>1580.0800000000002</v>
      </c>
      <c r="H29" s="5">
        <f>C29*H25</f>
        <v>1363.6800000000003</v>
      </c>
      <c r="I29" s="5">
        <f>C29*I25</f>
        <v>1472.16</v>
      </c>
      <c r="J29" s="5">
        <f>C29*J25</f>
        <v>1592.16</v>
      </c>
      <c r="K29" s="5">
        <f>C29*K25</f>
        <v>1663.6800000000003</v>
      </c>
      <c r="L29" s="5">
        <f>C29*L25</f>
        <v>1743.8400000000001</v>
      </c>
      <c r="M29" s="5">
        <f>C29*M25</f>
        <v>1749.1200000000003</v>
      </c>
      <c r="N29" s="5">
        <f>C29*N25</f>
        <v>1766.88</v>
      </c>
      <c r="O29" s="5">
        <f>C29*O25</f>
        <v>1786.56</v>
      </c>
      <c r="P29" s="5">
        <f>C29*P25</f>
        <v>1777.44</v>
      </c>
      <c r="Q29" s="5">
        <f>C29*Q25</f>
        <v>1755.3600000000001</v>
      </c>
      <c r="R29" s="5">
        <f>C29*R25</f>
        <v>1690.56</v>
      </c>
      <c r="S29" s="5">
        <f>C29*S25</f>
        <v>1680</v>
      </c>
      <c r="T29" s="19">
        <f>C29*T25</f>
        <v>1673.28</v>
      </c>
      <c r="U29" s="19">
        <f>C29*U25</f>
        <v>1668.48</v>
      </c>
      <c r="V29" s="5">
        <f>C29*V25</f>
        <v>1679.5199999999998</v>
      </c>
      <c r="W29" s="5">
        <f>C29*W25</f>
        <v>1696.7999999999997</v>
      </c>
      <c r="X29" s="51"/>
      <c r="Y29" s="9">
        <v>0.36</v>
      </c>
      <c r="Z29" s="9">
        <v>0.23</v>
      </c>
      <c r="AA29" s="9">
        <v>0.1</v>
      </c>
      <c r="AB29" s="9">
        <v>0.14000000000000001</v>
      </c>
      <c r="AC29" s="9">
        <v>0.22</v>
      </c>
      <c r="AD29" s="24">
        <v>1.35</v>
      </c>
      <c r="AE29" s="9">
        <v>0.46</v>
      </c>
      <c r="AF29" s="9">
        <v>0.19</v>
      </c>
      <c r="AG29" s="9">
        <v>0.41</v>
      </c>
      <c r="AH29" s="9">
        <v>0.37</v>
      </c>
      <c r="AI29" s="9">
        <v>0.11</v>
      </c>
      <c r="AJ29" s="9">
        <v>1.67</v>
      </c>
      <c r="AK29" s="9">
        <v>1.49</v>
      </c>
      <c r="AL29" s="9">
        <v>2.5</v>
      </c>
      <c r="AM29" s="9">
        <v>2.2599999999999998</v>
      </c>
      <c r="AN29" s="9">
        <v>1.61</v>
      </c>
      <c r="AO29" s="9">
        <v>2.96</v>
      </c>
    </row>
    <row r="30" spans="1:41" ht="30" customHeight="1" x14ac:dyDescent="0.3">
      <c r="A30" s="6" t="s">
        <v>6</v>
      </c>
      <c r="B30" s="3" t="s">
        <v>12</v>
      </c>
      <c r="C30" s="4" t="s">
        <v>8</v>
      </c>
      <c r="D30" s="5">
        <v>38.83</v>
      </c>
      <c r="E30" s="5">
        <f>D30-4.44</f>
        <v>34.39</v>
      </c>
      <c r="F30" s="5">
        <f>E30+0.75</f>
        <v>35.14</v>
      </c>
      <c r="G30" s="5">
        <f t="shared" si="0"/>
        <v>32.18</v>
      </c>
      <c r="H30" s="5">
        <f>G30-AN30</f>
        <v>30.57</v>
      </c>
      <c r="I30" s="5">
        <f>H30+AM30</f>
        <v>32.83</v>
      </c>
      <c r="J30" s="5">
        <f>I30+AL30</f>
        <v>35.33</v>
      </c>
      <c r="K30" s="5">
        <f>J30+AK30</f>
        <v>36.82</v>
      </c>
      <c r="L30" s="5">
        <f>K30+AJ30</f>
        <v>38.49</v>
      </c>
      <c r="M30" s="5">
        <f>L30+AI30</f>
        <v>38.6</v>
      </c>
      <c r="N30" s="5">
        <f>M30+AH30</f>
        <v>38.97</v>
      </c>
      <c r="O30" s="5">
        <f>N30+AG30</f>
        <v>39.379999999999995</v>
      </c>
      <c r="P30" s="5">
        <f>O30-AF30</f>
        <v>39.19</v>
      </c>
      <c r="Q30" s="5">
        <f>P30-AE30</f>
        <v>38.729999999999997</v>
      </c>
      <c r="R30" s="5">
        <f t="shared" si="2"/>
        <v>37.379999999999995</v>
      </c>
      <c r="S30" s="5">
        <f t="shared" si="3"/>
        <v>37.159999999999997</v>
      </c>
      <c r="T30" s="19">
        <f t="shared" si="4"/>
        <v>37.019999999999996</v>
      </c>
      <c r="U30" s="19">
        <f t="shared" si="5"/>
        <v>36.919999999999995</v>
      </c>
      <c r="V30" s="5">
        <f t="shared" si="6"/>
        <v>37.149999999999991</v>
      </c>
      <c r="W30" s="5">
        <f t="shared" si="7"/>
        <v>37.509999999999991</v>
      </c>
      <c r="X30" s="51"/>
      <c r="Y30" s="9">
        <v>0.36</v>
      </c>
      <c r="Z30" s="9">
        <v>0.23</v>
      </c>
      <c r="AA30" s="9">
        <v>0.1</v>
      </c>
      <c r="AB30" s="9">
        <v>0.14000000000000001</v>
      </c>
      <c r="AC30" s="9">
        <v>0.22</v>
      </c>
      <c r="AD30" s="24">
        <v>1.35</v>
      </c>
      <c r="AE30" s="9">
        <v>0.46</v>
      </c>
      <c r="AF30" s="9">
        <v>0.19</v>
      </c>
      <c r="AG30" s="9">
        <v>0.41</v>
      </c>
      <c r="AH30" s="9">
        <v>0.37</v>
      </c>
      <c r="AI30" s="9">
        <v>0.11</v>
      </c>
      <c r="AJ30" s="9">
        <v>1.67</v>
      </c>
      <c r="AK30" s="9">
        <v>1.49</v>
      </c>
      <c r="AL30" s="9">
        <v>2.5</v>
      </c>
      <c r="AM30" s="9">
        <v>2.2599999999999998</v>
      </c>
      <c r="AN30" s="9">
        <v>1.61</v>
      </c>
      <c r="AO30" s="9">
        <v>2.96</v>
      </c>
    </row>
    <row r="31" spans="1:41" ht="30" customHeight="1" x14ac:dyDescent="0.3">
      <c r="A31" s="3"/>
      <c r="B31" s="3"/>
      <c r="C31" s="4">
        <v>9</v>
      </c>
      <c r="D31" s="5">
        <f>D30*C31</f>
        <v>349.46999999999997</v>
      </c>
      <c r="E31" s="5">
        <f>E30*C31</f>
        <v>309.51</v>
      </c>
      <c r="F31" s="5">
        <f>C31*$F$30</f>
        <v>316.26</v>
      </c>
      <c r="G31" s="5">
        <f t="shared" si="0"/>
        <v>313.3</v>
      </c>
      <c r="H31" s="5">
        <f>C31*H30</f>
        <v>275.13</v>
      </c>
      <c r="I31" s="5">
        <f>C31*I30</f>
        <v>295.46999999999997</v>
      </c>
      <c r="J31" s="5">
        <f>C31*J30</f>
        <v>317.96999999999997</v>
      </c>
      <c r="K31" s="5">
        <f>C32*K30</f>
        <v>515.48</v>
      </c>
      <c r="L31" s="5">
        <f>C31*L30</f>
        <v>346.41</v>
      </c>
      <c r="M31" s="5">
        <f>C31*M30</f>
        <v>347.40000000000003</v>
      </c>
      <c r="N31" s="5">
        <f>C31*N30</f>
        <v>350.73</v>
      </c>
      <c r="O31" s="5">
        <f>C31*O30</f>
        <v>354.41999999999996</v>
      </c>
      <c r="P31" s="5">
        <f>C31*P30</f>
        <v>352.71</v>
      </c>
      <c r="Q31" s="5">
        <f>C31*Q30</f>
        <v>348.57</v>
      </c>
      <c r="R31" s="5">
        <f>C31*R30</f>
        <v>336.41999999999996</v>
      </c>
      <c r="S31" s="5">
        <f>C31*S30</f>
        <v>334.43999999999994</v>
      </c>
      <c r="T31" s="19">
        <f>C31*T30</f>
        <v>333.17999999999995</v>
      </c>
      <c r="U31" s="19">
        <f>C31*U30</f>
        <v>332.28</v>
      </c>
      <c r="V31" s="5">
        <f>C31*V30</f>
        <v>334.34999999999991</v>
      </c>
      <c r="W31" s="5">
        <f>C31*W30</f>
        <v>337.58999999999992</v>
      </c>
      <c r="X31" s="51"/>
      <c r="Y31" s="9">
        <v>0.36</v>
      </c>
      <c r="Z31" s="9">
        <v>0.23</v>
      </c>
      <c r="AA31" s="9">
        <v>0.1</v>
      </c>
      <c r="AB31" s="9">
        <v>0.14000000000000001</v>
      </c>
      <c r="AC31" s="9">
        <v>0.22</v>
      </c>
      <c r="AD31" s="24">
        <v>1.35</v>
      </c>
      <c r="AE31" s="9">
        <v>0.46</v>
      </c>
      <c r="AF31" s="9">
        <v>0.19</v>
      </c>
      <c r="AG31" s="9">
        <v>0.41</v>
      </c>
      <c r="AH31" s="9">
        <v>0.37</v>
      </c>
      <c r="AI31" s="9">
        <v>0.11</v>
      </c>
      <c r="AJ31" s="9">
        <v>1.67</v>
      </c>
      <c r="AK31" s="9">
        <v>1.49</v>
      </c>
      <c r="AL31" s="9">
        <v>2.5</v>
      </c>
      <c r="AM31" s="9">
        <v>2.2599999999999998</v>
      </c>
      <c r="AN31" s="9">
        <v>1.61</v>
      </c>
      <c r="AO31" s="9">
        <v>2.96</v>
      </c>
    </row>
    <row r="32" spans="1:41" ht="30" customHeight="1" x14ac:dyDescent="0.3">
      <c r="A32" s="3"/>
      <c r="B32" s="3"/>
      <c r="C32" s="4">
        <v>14</v>
      </c>
      <c r="D32" s="5">
        <f>D30*C32</f>
        <v>543.62</v>
      </c>
      <c r="E32" s="5">
        <f>E30*C32</f>
        <v>481.46000000000004</v>
      </c>
      <c r="F32" s="5">
        <f t="shared" ref="F32:F34" si="11">C32*$F$30</f>
        <v>491.96000000000004</v>
      </c>
      <c r="G32" s="5">
        <f t="shared" si="0"/>
        <v>489.00000000000006</v>
      </c>
      <c r="H32" s="5">
        <f>C32*H30</f>
        <v>427.98</v>
      </c>
      <c r="I32" s="5">
        <f>C32*I30</f>
        <v>459.62</v>
      </c>
      <c r="J32" s="5">
        <f>C32*J30</f>
        <v>494.62</v>
      </c>
      <c r="K32" s="5">
        <f>C32*K30</f>
        <v>515.48</v>
      </c>
      <c r="L32" s="5">
        <f>C32*L30</f>
        <v>538.86</v>
      </c>
      <c r="M32" s="5">
        <f>C32*M30</f>
        <v>540.4</v>
      </c>
      <c r="N32" s="5">
        <f>C32*N30</f>
        <v>545.57999999999993</v>
      </c>
      <c r="O32" s="5">
        <f>C32*O30</f>
        <v>551.31999999999994</v>
      </c>
      <c r="P32" s="5">
        <f>C32*P30</f>
        <v>548.66</v>
      </c>
      <c r="Q32" s="5">
        <f>C32*Q30</f>
        <v>542.21999999999991</v>
      </c>
      <c r="R32" s="5">
        <f>C32*R30</f>
        <v>523.31999999999994</v>
      </c>
      <c r="S32" s="5">
        <f>C32*S30</f>
        <v>520.24</v>
      </c>
      <c r="T32" s="19">
        <f>C32*T30</f>
        <v>518.28</v>
      </c>
      <c r="U32" s="19">
        <f>C32*U30</f>
        <v>516.87999999999988</v>
      </c>
      <c r="V32" s="5">
        <f>C32*V30</f>
        <v>520.09999999999991</v>
      </c>
      <c r="W32" s="5">
        <f>C32*W30</f>
        <v>525.13999999999987</v>
      </c>
      <c r="X32" s="51"/>
      <c r="Y32" s="9">
        <v>0.36</v>
      </c>
      <c r="Z32" s="9">
        <v>0.23</v>
      </c>
      <c r="AA32" s="9">
        <v>0.1</v>
      </c>
      <c r="AB32" s="9">
        <v>0.14000000000000001</v>
      </c>
      <c r="AC32" s="9">
        <v>0.22</v>
      </c>
      <c r="AD32" s="24">
        <v>1.35</v>
      </c>
      <c r="AE32" s="9">
        <v>0.46</v>
      </c>
      <c r="AF32" s="9">
        <v>0.19</v>
      </c>
      <c r="AG32" s="9">
        <v>0.41</v>
      </c>
      <c r="AH32" s="9">
        <v>0.37</v>
      </c>
      <c r="AI32" s="9">
        <v>0.11</v>
      </c>
      <c r="AJ32" s="9">
        <v>1.67</v>
      </c>
      <c r="AK32" s="9">
        <v>1.49</v>
      </c>
      <c r="AL32" s="9">
        <v>2.5</v>
      </c>
      <c r="AM32" s="9">
        <v>2.2599999999999998</v>
      </c>
      <c r="AN32" s="9">
        <v>1.61</v>
      </c>
      <c r="AO32" s="9">
        <v>2.96</v>
      </c>
    </row>
    <row r="33" spans="1:41" ht="30" customHeight="1" x14ac:dyDescent="0.3">
      <c r="A33" s="3"/>
      <c r="B33" s="3"/>
      <c r="C33" s="4">
        <v>19</v>
      </c>
      <c r="D33" s="5">
        <f>D30*C33</f>
        <v>737.77</v>
      </c>
      <c r="E33" s="5">
        <f>E30*C33</f>
        <v>653.41</v>
      </c>
      <c r="F33" s="5">
        <f t="shared" si="11"/>
        <v>667.66</v>
      </c>
      <c r="G33" s="5">
        <f t="shared" si="0"/>
        <v>664.69999999999993</v>
      </c>
      <c r="H33" s="5">
        <f>C33*H30</f>
        <v>580.83000000000004</v>
      </c>
      <c r="I33" s="5">
        <f>C32*I30</f>
        <v>459.62</v>
      </c>
      <c r="J33" s="5">
        <f>C33*J30</f>
        <v>671.27</v>
      </c>
      <c r="K33" s="5">
        <f>C33*K30</f>
        <v>699.58</v>
      </c>
      <c r="L33" s="5">
        <f>C33*L30</f>
        <v>731.31000000000006</v>
      </c>
      <c r="M33" s="5">
        <f>C33*M30</f>
        <v>733.4</v>
      </c>
      <c r="N33" s="5">
        <f>C33*N30</f>
        <v>740.43</v>
      </c>
      <c r="O33" s="5">
        <f>C33*O30</f>
        <v>748.21999999999991</v>
      </c>
      <c r="P33" s="5">
        <f>C33*P30</f>
        <v>744.6099999999999</v>
      </c>
      <c r="Q33" s="5">
        <f>C33*Q30</f>
        <v>735.86999999999989</v>
      </c>
      <c r="R33" s="5">
        <f>C33*R30</f>
        <v>710.21999999999991</v>
      </c>
      <c r="S33" s="5">
        <f>C33*S30</f>
        <v>706.04</v>
      </c>
      <c r="T33" s="19">
        <f>C33*T30</f>
        <v>703.37999999999988</v>
      </c>
      <c r="U33" s="19">
        <f>C33*U30</f>
        <v>701.4799999999999</v>
      </c>
      <c r="V33" s="5">
        <f>C33*V30</f>
        <v>705.8499999999998</v>
      </c>
      <c r="W33" s="5">
        <f>C33*W30</f>
        <v>712.68999999999983</v>
      </c>
      <c r="X33" s="51"/>
      <c r="Y33" s="9">
        <v>0.36</v>
      </c>
      <c r="Z33" s="9">
        <v>0.23</v>
      </c>
      <c r="AA33" s="9">
        <v>0.1</v>
      </c>
      <c r="AB33" s="9">
        <v>0.14000000000000001</v>
      </c>
      <c r="AC33" s="9">
        <v>0.22</v>
      </c>
      <c r="AD33" s="24">
        <v>1.35</v>
      </c>
      <c r="AE33" s="9">
        <v>0.46</v>
      </c>
      <c r="AF33" s="9">
        <v>0.19</v>
      </c>
      <c r="AG33" s="9">
        <v>0.41</v>
      </c>
      <c r="AH33" s="9">
        <v>0.37</v>
      </c>
      <c r="AI33" s="9">
        <v>0.11</v>
      </c>
      <c r="AJ33" s="9">
        <v>1.67</v>
      </c>
      <c r="AK33" s="9">
        <v>1.49</v>
      </c>
      <c r="AL33" s="9">
        <v>2.5</v>
      </c>
      <c r="AM33" s="9">
        <v>2.2599999999999998</v>
      </c>
      <c r="AN33" s="9">
        <v>1.61</v>
      </c>
      <c r="AO33" s="9">
        <v>2.96</v>
      </c>
    </row>
    <row r="34" spans="1:41" ht="30" customHeight="1" x14ac:dyDescent="0.3">
      <c r="A34" s="3"/>
      <c r="B34" s="3"/>
      <c r="C34" s="4">
        <v>48</v>
      </c>
      <c r="D34" s="5">
        <f>D30*C34</f>
        <v>1863.84</v>
      </c>
      <c r="E34" s="5">
        <f>E30*C34</f>
        <v>1650.72</v>
      </c>
      <c r="F34" s="5">
        <f t="shared" si="11"/>
        <v>1686.72</v>
      </c>
      <c r="G34" s="5">
        <f t="shared" si="0"/>
        <v>1683.76</v>
      </c>
      <c r="H34" s="5">
        <f>C34*H30</f>
        <v>1467.3600000000001</v>
      </c>
      <c r="I34" s="5">
        <f>C34*I30</f>
        <v>1575.84</v>
      </c>
      <c r="J34" s="5">
        <f>C34*J30</f>
        <v>1695.84</v>
      </c>
      <c r="K34" s="5">
        <f>C34*K30</f>
        <v>1767.3600000000001</v>
      </c>
      <c r="L34" s="5">
        <f>C34*L30</f>
        <v>1847.52</v>
      </c>
      <c r="M34" s="5">
        <f>C34*M30</f>
        <v>1852.8000000000002</v>
      </c>
      <c r="N34" s="5">
        <f>C34*N30</f>
        <v>1870.56</v>
      </c>
      <c r="O34" s="5">
        <f>C34*O30</f>
        <v>1890.2399999999998</v>
      </c>
      <c r="P34" s="5">
        <f>C34*P30</f>
        <v>1881.12</v>
      </c>
      <c r="Q34" s="5">
        <f>C34*Q30</f>
        <v>1859.04</v>
      </c>
      <c r="R34" s="5">
        <f>C34*R30</f>
        <v>1794.2399999999998</v>
      </c>
      <c r="S34" s="5">
        <f>C34*S30</f>
        <v>1783.6799999999998</v>
      </c>
      <c r="T34" s="19">
        <f>C34*T30</f>
        <v>1776.9599999999998</v>
      </c>
      <c r="U34" s="19">
        <f>C34*U30</f>
        <v>1772.1599999999999</v>
      </c>
      <c r="V34" s="5">
        <f>C34*V30</f>
        <v>1783.1999999999996</v>
      </c>
      <c r="W34" s="5">
        <f>C34*W30</f>
        <v>1800.4799999999996</v>
      </c>
      <c r="X34" s="51"/>
      <c r="Y34" s="9">
        <v>0.36</v>
      </c>
      <c r="Z34" s="9">
        <v>0.23</v>
      </c>
      <c r="AA34" s="9">
        <v>0.1</v>
      </c>
      <c r="AB34" s="9">
        <v>0.14000000000000001</v>
      </c>
      <c r="AC34" s="9">
        <v>0.22</v>
      </c>
      <c r="AD34" s="24">
        <v>1.35</v>
      </c>
      <c r="AE34" s="9">
        <v>0.46</v>
      </c>
      <c r="AF34" s="9">
        <v>0.19</v>
      </c>
      <c r="AG34" s="9">
        <v>0.41</v>
      </c>
      <c r="AH34" s="9">
        <v>0.37</v>
      </c>
      <c r="AI34" s="9">
        <v>0.11</v>
      </c>
      <c r="AJ34" s="9">
        <v>1.67</v>
      </c>
      <c r="AK34" s="9">
        <v>1.49</v>
      </c>
      <c r="AL34" s="9">
        <v>2.5</v>
      </c>
      <c r="AM34" s="9">
        <v>2.2599999999999998</v>
      </c>
      <c r="AN34" s="9">
        <v>1.61</v>
      </c>
      <c r="AO34" s="9">
        <v>2.96</v>
      </c>
    </row>
    <row r="35" spans="1:41" ht="30" customHeight="1" x14ac:dyDescent="0.3">
      <c r="A35" s="3" t="s">
        <v>6</v>
      </c>
      <c r="B35" s="3" t="s">
        <v>13</v>
      </c>
      <c r="C35" s="4" t="s">
        <v>8</v>
      </c>
      <c r="D35" s="5">
        <v>36.65</v>
      </c>
      <c r="E35" s="5">
        <f>D35-4.44</f>
        <v>32.21</v>
      </c>
      <c r="F35" s="5">
        <f>E35+0.75</f>
        <v>32.96</v>
      </c>
      <c r="G35" s="5">
        <f t="shared" si="0"/>
        <v>30</v>
      </c>
      <c r="H35" s="5">
        <f>G35-AN35</f>
        <v>28.39</v>
      </c>
      <c r="I35" s="5">
        <f>H35+AM35</f>
        <v>30.65</v>
      </c>
      <c r="J35" s="5">
        <f>I35+AL34</f>
        <v>33.15</v>
      </c>
      <c r="K35" s="5">
        <f>J35+AK35</f>
        <v>34.64</v>
      </c>
      <c r="L35" s="5">
        <f>K35+AJ35</f>
        <v>36.31</v>
      </c>
      <c r="M35" s="5">
        <f>L35+AI35</f>
        <v>36.42</v>
      </c>
      <c r="N35" s="5">
        <f>M35+AH35</f>
        <v>36.79</v>
      </c>
      <c r="O35" s="5">
        <f>N35+AG35</f>
        <v>37.199999999999996</v>
      </c>
      <c r="P35" s="5">
        <f>O35-AF35</f>
        <v>37.01</v>
      </c>
      <c r="Q35" s="5">
        <f>P35-AE35</f>
        <v>36.549999999999997</v>
      </c>
      <c r="R35" s="5">
        <f t="shared" si="2"/>
        <v>35.199999999999996</v>
      </c>
      <c r="S35" s="5">
        <f t="shared" si="3"/>
        <v>34.979999999999997</v>
      </c>
      <c r="T35" s="19">
        <f t="shared" si="4"/>
        <v>34.839999999999996</v>
      </c>
      <c r="U35" s="19">
        <f t="shared" si="5"/>
        <v>34.739999999999995</v>
      </c>
      <c r="V35" s="5">
        <f t="shared" si="6"/>
        <v>34.969999999999992</v>
      </c>
      <c r="W35" s="5">
        <f t="shared" si="7"/>
        <v>35.329999999999991</v>
      </c>
      <c r="X35" s="51"/>
      <c r="Y35" s="9">
        <v>0.36</v>
      </c>
      <c r="Z35" s="9">
        <v>0.23</v>
      </c>
      <c r="AA35" s="9">
        <v>0.1</v>
      </c>
      <c r="AB35" s="9">
        <v>0.14000000000000001</v>
      </c>
      <c r="AC35" s="9">
        <v>0.22</v>
      </c>
      <c r="AD35" s="24">
        <v>1.35</v>
      </c>
      <c r="AE35" s="9">
        <v>0.46</v>
      </c>
      <c r="AF35" s="9">
        <v>0.19</v>
      </c>
      <c r="AG35" s="9">
        <v>0.41</v>
      </c>
      <c r="AH35" s="9">
        <v>0.37</v>
      </c>
      <c r="AI35" s="9">
        <v>0.11</v>
      </c>
      <c r="AJ35" s="9">
        <v>1.67</v>
      </c>
      <c r="AK35" s="9">
        <v>1.49</v>
      </c>
      <c r="AL35" s="9">
        <v>2.5</v>
      </c>
      <c r="AM35" s="9">
        <v>2.2599999999999998</v>
      </c>
      <c r="AN35" s="9">
        <v>1.61</v>
      </c>
      <c r="AO35" s="9">
        <v>2.96</v>
      </c>
    </row>
    <row r="36" spans="1:41" ht="30" customHeight="1" x14ac:dyDescent="0.3">
      <c r="A36" s="3"/>
      <c r="B36" s="3"/>
      <c r="C36" s="4">
        <v>9</v>
      </c>
      <c r="D36" s="5">
        <f>D35*C36</f>
        <v>329.84999999999997</v>
      </c>
      <c r="E36" s="5">
        <f>E35*C36</f>
        <v>289.89</v>
      </c>
      <c r="F36" s="5">
        <f>C36*$F$35</f>
        <v>296.64</v>
      </c>
      <c r="G36" s="5">
        <f t="shared" si="0"/>
        <v>293.68</v>
      </c>
      <c r="H36" s="5">
        <f>C36*H35</f>
        <v>255.51</v>
      </c>
      <c r="I36" s="5">
        <f>C36*I35</f>
        <v>275.84999999999997</v>
      </c>
      <c r="J36" s="5">
        <f>C36*J35</f>
        <v>298.34999999999997</v>
      </c>
      <c r="K36" s="5">
        <f>C36*K35</f>
        <v>311.76</v>
      </c>
      <c r="L36" s="5">
        <f>C36*L35</f>
        <v>326.79000000000002</v>
      </c>
      <c r="M36" s="5">
        <f>C36*M35</f>
        <v>327.78000000000003</v>
      </c>
      <c r="N36" s="5">
        <f>C36*N35</f>
        <v>331.11</v>
      </c>
      <c r="O36" s="5">
        <f>C36*O35</f>
        <v>334.79999999999995</v>
      </c>
      <c r="P36" s="5">
        <f>C36*P35</f>
        <v>333.09</v>
      </c>
      <c r="Q36" s="5">
        <f>C36*Q35</f>
        <v>328.95</v>
      </c>
      <c r="R36" s="5">
        <f>C36*R35</f>
        <v>316.79999999999995</v>
      </c>
      <c r="S36" s="5">
        <f>C36*S35</f>
        <v>314.82</v>
      </c>
      <c r="T36" s="19">
        <f>C36*T35</f>
        <v>313.55999999999995</v>
      </c>
      <c r="U36" s="19">
        <f>C36*U35</f>
        <v>312.65999999999997</v>
      </c>
      <c r="V36" s="5">
        <f>C36*V35</f>
        <v>314.7299999999999</v>
      </c>
      <c r="W36" s="5">
        <f>C36*W35</f>
        <v>317.96999999999991</v>
      </c>
      <c r="X36" s="51"/>
      <c r="Y36" s="9">
        <v>0.36</v>
      </c>
      <c r="Z36" s="9">
        <v>0.23</v>
      </c>
      <c r="AA36" s="9">
        <v>0.1</v>
      </c>
      <c r="AB36" s="9">
        <v>0.14000000000000001</v>
      </c>
      <c r="AC36" s="9">
        <v>0.22</v>
      </c>
      <c r="AD36" s="24">
        <v>1.35</v>
      </c>
      <c r="AE36" s="9">
        <v>0.46</v>
      </c>
      <c r="AF36" s="9">
        <v>0.19</v>
      </c>
      <c r="AG36" s="9">
        <v>0.41</v>
      </c>
      <c r="AH36" s="9">
        <v>0.37</v>
      </c>
      <c r="AI36" s="9">
        <v>0.11</v>
      </c>
      <c r="AJ36" s="9">
        <v>1.67</v>
      </c>
      <c r="AK36" s="9">
        <v>1.49</v>
      </c>
      <c r="AL36" s="9">
        <v>2.5</v>
      </c>
      <c r="AM36" s="9">
        <v>2.2599999999999998</v>
      </c>
      <c r="AN36" s="9">
        <v>1.61</v>
      </c>
      <c r="AO36" s="9">
        <v>2.96</v>
      </c>
    </row>
    <row r="37" spans="1:41" ht="30" customHeight="1" x14ac:dyDescent="0.3">
      <c r="A37" s="3"/>
      <c r="B37" s="3"/>
      <c r="C37" s="4">
        <v>14</v>
      </c>
      <c r="D37" s="5">
        <f>D35*C37</f>
        <v>513.1</v>
      </c>
      <c r="E37" s="5">
        <f>E35*C37</f>
        <v>450.94</v>
      </c>
      <c r="F37" s="5">
        <f t="shared" ref="F37:F39" si="12">C37*$F$35</f>
        <v>461.44</v>
      </c>
      <c r="G37" s="5">
        <f t="shared" si="0"/>
        <v>458.48</v>
      </c>
      <c r="H37" s="5">
        <f>C37*H35</f>
        <v>397.46000000000004</v>
      </c>
      <c r="I37" s="5">
        <f>C37*I35</f>
        <v>429.09999999999997</v>
      </c>
      <c r="J37" s="5">
        <f>C37*J35</f>
        <v>464.09999999999997</v>
      </c>
      <c r="K37" s="5">
        <f>C37*K35</f>
        <v>484.96000000000004</v>
      </c>
      <c r="L37" s="5">
        <f>C37*L35</f>
        <v>508.34000000000003</v>
      </c>
      <c r="M37" s="5">
        <f>C37*M35</f>
        <v>509.88</v>
      </c>
      <c r="N37" s="5">
        <f>C37*N35</f>
        <v>515.05999999999995</v>
      </c>
      <c r="O37" s="5">
        <f>C37*O35</f>
        <v>520.79999999999995</v>
      </c>
      <c r="P37" s="5">
        <f>C37*P35</f>
        <v>518.14</v>
      </c>
      <c r="Q37" s="5">
        <f>C37*Q35</f>
        <v>511.69999999999993</v>
      </c>
      <c r="R37" s="5">
        <f>C37*R35</f>
        <v>492.79999999999995</v>
      </c>
      <c r="S37" s="5">
        <f>C37*S35</f>
        <v>489.71999999999997</v>
      </c>
      <c r="T37" s="19">
        <f>C37*T35</f>
        <v>487.75999999999993</v>
      </c>
      <c r="U37" s="19">
        <f>C37*U35</f>
        <v>486.3599999999999</v>
      </c>
      <c r="V37" s="5">
        <f>C37*V35</f>
        <v>489.57999999999987</v>
      </c>
      <c r="W37" s="5">
        <f>C37*W35</f>
        <v>494.61999999999989</v>
      </c>
      <c r="X37" s="51"/>
      <c r="Y37" s="9">
        <v>0.36</v>
      </c>
      <c r="Z37" s="9">
        <v>0.23</v>
      </c>
      <c r="AA37" s="9">
        <v>0.1</v>
      </c>
      <c r="AB37" s="9">
        <v>0.14000000000000001</v>
      </c>
      <c r="AC37" s="9">
        <v>0.22</v>
      </c>
      <c r="AD37" s="24">
        <v>1.35</v>
      </c>
      <c r="AE37" s="9">
        <v>0.46</v>
      </c>
      <c r="AF37" s="9">
        <v>0.19</v>
      </c>
      <c r="AG37" s="9">
        <v>0.41</v>
      </c>
      <c r="AH37" s="9">
        <v>0.37</v>
      </c>
      <c r="AI37" s="9">
        <v>0.11</v>
      </c>
      <c r="AJ37" s="9">
        <v>1.67</v>
      </c>
      <c r="AK37" s="9">
        <v>1.49</v>
      </c>
      <c r="AL37" s="9">
        <v>2.5</v>
      </c>
      <c r="AM37" s="9">
        <v>2.2599999999999998</v>
      </c>
      <c r="AN37" s="9">
        <v>1.61</v>
      </c>
      <c r="AO37" s="9">
        <v>2.96</v>
      </c>
    </row>
    <row r="38" spans="1:41" ht="30" customHeight="1" x14ac:dyDescent="0.3">
      <c r="A38" s="3"/>
      <c r="B38" s="3"/>
      <c r="C38" s="4">
        <v>19</v>
      </c>
      <c r="D38" s="5">
        <f>D35*C38</f>
        <v>696.35</v>
      </c>
      <c r="E38" s="5">
        <f>E35*C38</f>
        <v>611.99</v>
      </c>
      <c r="F38" s="5">
        <f t="shared" si="12"/>
        <v>626.24</v>
      </c>
      <c r="G38" s="5">
        <f t="shared" si="0"/>
        <v>623.28</v>
      </c>
      <c r="H38" s="5">
        <f>C38*H35</f>
        <v>539.41</v>
      </c>
      <c r="I38" s="5">
        <f>C37*I35</f>
        <v>429.09999999999997</v>
      </c>
      <c r="J38" s="5">
        <f>C38*J35</f>
        <v>629.85</v>
      </c>
      <c r="K38" s="5">
        <f>C38*K35</f>
        <v>658.16</v>
      </c>
      <c r="L38" s="5">
        <f>C38*L35</f>
        <v>689.8900000000001</v>
      </c>
      <c r="M38" s="5">
        <f>C38*M35</f>
        <v>691.98</v>
      </c>
      <c r="N38" s="5">
        <f>C38*N35</f>
        <v>699.01</v>
      </c>
      <c r="O38" s="5">
        <f>C38*O35</f>
        <v>706.8</v>
      </c>
      <c r="P38" s="5">
        <f>C38*P35</f>
        <v>703.18999999999994</v>
      </c>
      <c r="Q38" s="5">
        <f>C38*Q35</f>
        <v>694.44999999999993</v>
      </c>
      <c r="R38" s="5">
        <f>C38*R35</f>
        <v>668.8</v>
      </c>
      <c r="S38" s="5">
        <f>C38*S35</f>
        <v>664.61999999999989</v>
      </c>
      <c r="T38" s="19">
        <f>C38*T35</f>
        <v>661.95999999999992</v>
      </c>
      <c r="U38" s="19">
        <f>C38*U35</f>
        <v>660.06</v>
      </c>
      <c r="V38" s="5">
        <f>C38*V35</f>
        <v>664.42999999999984</v>
      </c>
      <c r="W38" s="5">
        <f>C38*W35</f>
        <v>671.26999999999987</v>
      </c>
      <c r="X38" s="51"/>
      <c r="Y38" s="9">
        <v>0.36</v>
      </c>
      <c r="Z38" s="9">
        <v>0.23</v>
      </c>
      <c r="AA38" s="9">
        <v>0.1</v>
      </c>
      <c r="AB38" s="9">
        <v>0.14000000000000001</v>
      </c>
      <c r="AC38" s="9">
        <v>0.22</v>
      </c>
      <c r="AD38" s="24">
        <v>1.35</v>
      </c>
      <c r="AE38" s="9">
        <v>0.46</v>
      </c>
      <c r="AF38" s="9">
        <v>0.19</v>
      </c>
      <c r="AG38" s="9">
        <v>0.41</v>
      </c>
      <c r="AH38" s="9">
        <v>0.37</v>
      </c>
      <c r="AI38" s="9">
        <v>0.11</v>
      </c>
      <c r="AJ38" s="9">
        <v>1.67</v>
      </c>
      <c r="AK38" s="9">
        <v>1.49</v>
      </c>
      <c r="AL38" s="9">
        <v>2.5</v>
      </c>
      <c r="AM38" s="9">
        <v>2.2599999999999998</v>
      </c>
      <c r="AN38" s="9">
        <v>1.61</v>
      </c>
      <c r="AO38" s="9">
        <v>2.96</v>
      </c>
    </row>
    <row r="39" spans="1:41" ht="30" customHeight="1" x14ac:dyDescent="0.3">
      <c r="A39" s="3"/>
      <c r="B39" s="3"/>
      <c r="C39" s="4">
        <v>48</v>
      </c>
      <c r="D39" s="5">
        <f>D35*C39</f>
        <v>1759.1999999999998</v>
      </c>
      <c r="E39" s="5">
        <f>E35*C39</f>
        <v>1546.08</v>
      </c>
      <c r="F39" s="5">
        <f t="shared" si="12"/>
        <v>1582.08</v>
      </c>
      <c r="G39" s="5">
        <f t="shared" si="0"/>
        <v>1579.12</v>
      </c>
      <c r="H39" s="5">
        <f>C39*H35</f>
        <v>1362.72</v>
      </c>
      <c r="I39" s="5">
        <f>C39*I35</f>
        <v>1471.1999999999998</v>
      </c>
      <c r="J39" s="5">
        <f>C39*J35</f>
        <v>1591.1999999999998</v>
      </c>
      <c r="K39" s="5">
        <f>C39*K35</f>
        <v>1662.72</v>
      </c>
      <c r="L39" s="5">
        <f>C39*L35</f>
        <v>1742.88</v>
      </c>
      <c r="M39" s="5">
        <f>C39*M35</f>
        <v>1748.16</v>
      </c>
      <c r="N39" s="5">
        <f>C39*N35</f>
        <v>1765.92</v>
      </c>
      <c r="O39" s="5">
        <f>C39*O35</f>
        <v>1785.6</v>
      </c>
      <c r="P39" s="5">
        <f>C39*P35</f>
        <v>1776.48</v>
      </c>
      <c r="Q39" s="5">
        <f>C39*Q35</f>
        <v>1754.3999999999999</v>
      </c>
      <c r="R39" s="5">
        <f>C39*R35</f>
        <v>1689.6</v>
      </c>
      <c r="S39" s="5">
        <f>C39*S35</f>
        <v>1679.04</v>
      </c>
      <c r="T39" s="19">
        <f>C39*T35</f>
        <v>1672.3199999999997</v>
      </c>
      <c r="U39" s="19">
        <f>C39*U35</f>
        <v>1667.5199999999998</v>
      </c>
      <c r="V39" s="5">
        <f>C39*V35</f>
        <v>1678.5599999999995</v>
      </c>
      <c r="W39" s="5">
        <f>C39*W35</f>
        <v>1695.8399999999997</v>
      </c>
      <c r="X39" s="51"/>
      <c r="Y39" s="9">
        <v>0.36</v>
      </c>
      <c r="Z39" s="9">
        <v>0.23</v>
      </c>
      <c r="AA39" s="9">
        <v>0.1</v>
      </c>
      <c r="AB39" s="9">
        <v>0.14000000000000001</v>
      </c>
      <c r="AC39" s="9">
        <v>0.22</v>
      </c>
      <c r="AD39" s="24">
        <v>1.35</v>
      </c>
      <c r="AE39" s="9">
        <v>0.46</v>
      </c>
      <c r="AF39" s="9">
        <v>0.19</v>
      </c>
      <c r="AG39" s="9">
        <v>0.41</v>
      </c>
      <c r="AH39" s="9">
        <v>0.37</v>
      </c>
      <c r="AI39" s="9">
        <v>0.11</v>
      </c>
      <c r="AJ39" s="9">
        <v>1.67</v>
      </c>
      <c r="AK39" s="9">
        <v>1.49</v>
      </c>
      <c r="AL39" s="9">
        <v>2.5</v>
      </c>
      <c r="AM39" s="9">
        <v>2.2599999999999998</v>
      </c>
      <c r="AN39" s="9">
        <v>1.61</v>
      </c>
      <c r="AO39" s="9">
        <v>2.96</v>
      </c>
    </row>
    <row r="40" spans="1:41" ht="30" customHeight="1" x14ac:dyDescent="0.3">
      <c r="A40" s="3" t="s">
        <v>6</v>
      </c>
      <c r="B40" s="3" t="s">
        <v>14</v>
      </c>
      <c r="C40" s="4" t="s">
        <v>8</v>
      </c>
      <c r="D40" s="5">
        <v>36.64</v>
      </c>
      <c r="E40" s="5">
        <f>D40-4.44</f>
        <v>32.200000000000003</v>
      </c>
      <c r="F40" s="5">
        <f>E40+0.75</f>
        <v>32.950000000000003</v>
      </c>
      <c r="G40" s="5">
        <f t="shared" si="0"/>
        <v>29.990000000000002</v>
      </c>
      <c r="H40" s="5">
        <f>G40-AN40</f>
        <v>28.380000000000003</v>
      </c>
      <c r="I40" s="5">
        <f>H40+AM40</f>
        <v>30.64</v>
      </c>
      <c r="J40" s="5">
        <f>I40+AL40</f>
        <v>33.14</v>
      </c>
      <c r="K40" s="5">
        <f>J40+AK40</f>
        <v>34.630000000000003</v>
      </c>
      <c r="L40" s="5">
        <f>K40+AJ40</f>
        <v>36.300000000000004</v>
      </c>
      <c r="M40" s="5">
        <f>L40+AI40</f>
        <v>36.410000000000004</v>
      </c>
      <c r="N40" s="5">
        <f>M40+AH40</f>
        <v>36.78</v>
      </c>
      <c r="O40" s="5">
        <f>N40+AG40</f>
        <v>37.19</v>
      </c>
      <c r="P40" s="5">
        <f>O40-AF40</f>
        <v>37</v>
      </c>
      <c r="Q40" s="5">
        <f>P40-AE40</f>
        <v>36.54</v>
      </c>
      <c r="R40" s="5">
        <f t="shared" si="2"/>
        <v>35.19</v>
      </c>
      <c r="S40" s="5">
        <f t="shared" si="3"/>
        <v>34.97</v>
      </c>
      <c r="T40" s="19">
        <f t="shared" si="4"/>
        <v>34.83</v>
      </c>
      <c r="U40" s="19">
        <f t="shared" si="5"/>
        <v>34.729999999999997</v>
      </c>
      <c r="V40" s="5">
        <f t="shared" si="6"/>
        <v>34.959999999999994</v>
      </c>
      <c r="W40" s="5">
        <f t="shared" si="7"/>
        <v>35.319999999999993</v>
      </c>
      <c r="X40" s="51"/>
      <c r="Y40" s="9">
        <v>0.36</v>
      </c>
      <c r="Z40" s="9">
        <v>0.23</v>
      </c>
      <c r="AA40" s="9">
        <v>0.1</v>
      </c>
      <c r="AB40" s="9">
        <v>0.14000000000000001</v>
      </c>
      <c r="AC40" s="9">
        <v>0.22</v>
      </c>
      <c r="AD40" s="24">
        <v>1.35</v>
      </c>
      <c r="AE40" s="9">
        <v>0.46</v>
      </c>
      <c r="AF40" s="9">
        <v>0.19</v>
      </c>
      <c r="AG40" s="9">
        <v>0.41</v>
      </c>
      <c r="AH40" s="9">
        <v>0.37</v>
      </c>
      <c r="AI40" s="9">
        <v>0.11</v>
      </c>
      <c r="AJ40" s="9">
        <v>1.67</v>
      </c>
      <c r="AK40" s="9">
        <v>1.49</v>
      </c>
      <c r="AL40" s="9">
        <v>2.5</v>
      </c>
      <c r="AM40" s="9">
        <v>2.2599999999999998</v>
      </c>
      <c r="AN40" s="9">
        <v>1.61</v>
      </c>
      <c r="AO40" s="9">
        <v>2.96</v>
      </c>
    </row>
    <row r="41" spans="1:41" ht="30" customHeight="1" x14ac:dyDescent="0.3">
      <c r="A41" s="3"/>
      <c r="B41" s="3"/>
      <c r="C41" s="4">
        <v>9</v>
      </c>
      <c r="D41" s="5">
        <f>D40*C41</f>
        <v>329.76</v>
      </c>
      <c r="E41" s="5">
        <f>E40*C41</f>
        <v>289.8</v>
      </c>
      <c r="F41" s="5">
        <f>C41*$F$40</f>
        <v>296.55</v>
      </c>
      <c r="G41" s="5">
        <f t="shared" si="0"/>
        <v>293.59000000000003</v>
      </c>
      <c r="H41" s="5">
        <f>C41*H40</f>
        <v>255.42000000000002</v>
      </c>
      <c r="I41" s="5">
        <f>C41*I40</f>
        <v>275.76</v>
      </c>
      <c r="J41" s="5">
        <f>C41*J40</f>
        <v>298.26</v>
      </c>
      <c r="K41" s="5">
        <f>C41*K40</f>
        <v>311.67</v>
      </c>
      <c r="L41" s="5">
        <f>C41*L40</f>
        <v>326.70000000000005</v>
      </c>
      <c r="M41" s="5">
        <f>C41*M40</f>
        <v>327.69000000000005</v>
      </c>
      <c r="N41" s="5">
        <f>C41*N40</f>
        <v>331.02</v>
      </c>
      <c r="O41" s="5">
        <f>C41*O40</f>
        <v>334.71</v>
      </c>
      <c r="P41" s="5">
        <f>C41*P40</f>
        <v>333</v>
      </c>
      <c r="Q41" s="5">
        <f>C41*Q40</f>
        <v>328.86</v>
      </c>
      <c r="R41" s="5">
        <f>C41*R40</f>
        <v>316.70999999999998</v>
      </c>
      <c r="S41" s="5">
        <f>C41*S40</f>
        <v>314.73</v>
      </c>
      <c r="T41" s="19">
        <f>C41*T40</f>
        <v>313.46999999999997</v>
      </c>
      <c r="U41" s="19">
        <f>C41*U40</f>
        <v>312.57</v>
      </c>
      <c r="V41" s="5">
        <f>C41*V40</f>
        <v>314.63999999999993</v>
      </c>
      <c r="W41" s="5">
        <f>C41*W40</f>
        <v>317.87999999999994</v>
      </c>
      <c r="X41" s="51"/>
      <c r="Y41" s="9">
        <v>0.36</v>
      </c>
      <c r="Z41" s="9">
        <v>0.23</v>
      </c>
      <c r="AA41" s="9">
        <v>0.1</v>
      </c>
      <c r="AB41" s="9">
        <v>0.14000000000000001</v>
      </c>
      <c r="AC41" s="9">
        <v>0.22</v>
      </c>
      <c r="AD41" s="24">
        <v>1.35</v>
      </c>
      <c r="AE41" s="9">
        <v>0.46</v>
      </c>
      <c r="AF41" s="9">
        <v>0.19</v>
      </c>
      <c r="AG41" s="9">
        <v>0.41</v>
      </c>
      <c r="AH41" s="9">
        <v>0.37</v>
      </c>
      <c r="AI41" s="9">
        <v>0.11</v>
      </c>
      <c r="AJ41" s="9">
        <v>1.67</v>
      </c>
      <c r="AK41" s="9">
        <v>1.49</v>
      </c>
      <c r="AL41" s="9">
        <v>2.5</v>
      </c>
      <c r="AM41" s="9">
        <v>2.2599999999999998</v>
      </c>
      <c r="AN41" s="9">
        <v>1.61</v>
      </c>
      <c r="AO41" s="9">
        <v>2.96</v>
      </c>
    </row>
    <row r="42" spans="1:41" ht="30" customHeight="1" x14ac:dyDescent="0.3">
      <c r="A42" s="3"/>
      <c r="B42" s="3"/>
      <c r="C42" s="4">
        <v>14</v>
      </c>
      <c r="D42" s="5">
        <f>D40*C42</f>
        <v>512.96</v>
      </c>
      <c r="E42" s="5">
        <f>E40*C42</f>
        <v>450.80000000000007</v>
      </c>
      <c r="F42" s="5">
        <f t="shared" ref="F42:F44" si="13">C42*$F$40</f>
        <v>461.30000000000007</v>
      </c>
      <c r="G42" s="5">
        <f t="shared" ref="G42:G73" si="14">F42-AO42</f>
        <v>458.34000000000009</v>
      </c>
      <c r="H42" s="5">
        <f>C42*H40</f>
        <v>397.32000000000005</v>
      </c>
      <c r="I42" s="5">
        <f>C42*I40</f>
        <v>428.96000000000004</v>
      </c>
      <c r="J42" s="5">
        <f>C42*J40</f>
        <v>463.96000000000004</v>
      </c>
      <c r="K42" s="5">
        <f>C42*K40</f>
        <v>484.82000000000005</v>
      </c>
      <c r="L42" s="5">
        <f>C42*L40</f>
        <v>508.20000000000005</v>
      </c>
      <c r="M42" s="5">
        <f>C42*M40</f>
        <v>509.74000000000007</v>
      </c>
      <c r="N42" s="5">
        <f>C42*N40</f>
        <v>514.92000000000007</v>
      </c>
      <c r="O42" s="5">
        <f>C42*O40</f>
        <v>520.66</v>
      </c>
      <c r="P42" s="5">
        <f>C42*P40</f>
        <v>518</v>
      </c>
      <c r="Q42" s="5">
        <f>C42*Q40</f>
        <v>511.56</v>
      </c>
      <c r="R42" s="5">
        <f>C42*R40</f>
        <v>492.65999999999997</v>
      </c>
      <c r="S42" s="5">
        <f>C42*S40</f>
        <v>489.58</v>
      </c>
      <c r="T42" s="19">
        <f>C42*T40</f>
        <v>487.62</v>
      </c>
      <c r="U42" s="19">
        <f>C42*U40</f>
        <v>486.21999999999997</v>
      </c>
      <c r="V42" s="5">
        <f>C42*V40</f>
        <v>489.43999999999994</v>
      </c>
      <c r="W42" s="5">
        <f>C42*W40</f>
        <v>494.4799999999999</v>
      </c>
      <c r="X42" s="51"/>
      <c r="Y42" s="9">
        <v>0.36</v>
      </c>
      <c r="Z42" s="9">
        <v>0.23</v>
      </c>
      <c r="AA42" s="9">
        <v>0.1</v>
      </c>
      <c r="AB42" s="9">
        <v>0.14000000000000001</v>
      </c>
      <c r="AC42" s="9">
        <v>0.22</v>
      </c>
      <c r="AD42" s="24">
        <v>1.35</v>
      </c>
      <c r="AE42" s="9">
        <v>0.46</v>
      </c>
      <c r="AF42" s="9">
        <v>0.19</v>
      </c>
      <c r="AG42" s="9">
        <v>0.41</v>
      </c>
      <c r="AH42" s="9">
        <v>0.37</v>
      </c>
      <c r="AI42" s="9">
        <v>0.11</v>
      </c>
      <c r="AJ42" s="9">
        <v>1.67</v>
      </c>
      <c r="AK42" s="9">
        <v>1.49</v>
      </c>
      <c r="AL42" s="9">
        <v>2.5</v>
      </c>
      <c r="AM42" s="9">
        <v>2.2599999999999998</v>
      </c>
      <c r="AN42" s="9">
        <v>1.61</v>
      </c>
      <c r="AO42" s="9">
        <v>2.96</v>
      </c>
    </row>
    <row r="43" spans="1:41" ht="30" customHeight="1" x14ac:dyDescent="0.3">
      <c r="A43" s="3"/>
      <c r="B43" s="3"/>
      <c r="C43" s="4">
        <v>19</v>
      </c>
      <c r="D43" s="5">
        <f>D40*C43</f>
        <v>696.16</v>
      </c>
      <c r="E43" s="5">
        <f>E40*C43</f>
        <v>611.80000000000007</v>
      </c>
      <c r="F43" s="5">
        <f t="shared" si="13"/>
        <v>626.05000000000007</v>
      </c>
      <c r="G43" s="5">
        <f t="shared" si="14"/>
        <v>623.09</v>
      </c>
      <c r="H43" s="5">
        <f>C43*H40</f>
        <v>539.22</v>
      </c>
      <c r="I43" s="5">
        <f>C43*I40</f>
        <v>582.16</v>
      </c>
      <c r="J43" s="5">
        <f>C43*J40</f>
        <v>629.66</v>
      </c>
      <c r="K43" s="5">
        <f>C43*K40</f>
        <v>657.97</v>
      </c>
      <c r="L43" s="5">
        <f>C43*L40</f>
        <v>689.7</v>
      </c>
      <c r="M43" s="5">
        <f>C43*M40</f>
        <v>691.79000000000008</v>
      </c>
      <c r="N43" s="5">
        <f>C43*N40</f>
        <v>698.82</v>
      </c>
      <c r="O43" s="5">
        <f>C43*O40</f>
        <v>706.6099999999999</v>
      </c>
      <c r="P43" s="5">
        <f>C43*P40</f>
        <v>703</v>
      </c>
      <c r="Q43" s="5">
        <f>C43*Q40</f>
        <v>694.26</v>
      </c>
      <c r="R43" s="5">
        <f>C43*R40</f>
        <v>668.6099999999999</v>
      </c>
      <c r="S43" s="5">
        <f>C43*S40</f>
        <v>664.43</v>
      </c>
      <c r="T43" s="19">
        <f>C43*T40</f>
        <v>661.77</v>
      </c>
      <c r="U43" s="19">
        <f>C43*U40</f>
        <v>659.86999999999989</v>
      </c>
      <c r="V43" s="5">
        <f>C43*V40</f>
        <v>664.2399999999999</v>
      </c>
      <c r="W43" s="5">
        <f>C43*W40</f>
        <v>671.07999999999993</v>
      </c>
      <c r="X43" s="51"/>
      <c r="Y43" s="9">
        <v>0.36</v>
      </c>
      <c r="Z43" s="9">
        <v>0.23</v>
      </c>
      <c r="AA43" s="9">
        <v>0.1</v>
      </c>
      <c r="AB43" s="9">
        <v>0.14000000000000001</v>
      </c>
      <c r="AC43" s="9">
        <v>0.22</v>
      </c>
      <c r="AD43" s="24">
        <v>1.35</v>
      </c>
      <c r="AE43" s="9">
        <v>0.46</v>
      </c>
      <c r="AF43" s="9">
        <v>0.19</v>
      </c>
      <c r="AG43" s="9">
        <v>0.41</v>
      </c>
      <c r="AH43" s="9">
        <v>0.37</v>
      </c>
      <c r="AI43" s="9">
        <v>0.11</v>
      </c>
      <c r="AJ43" s="9">
        <v>1.67</v>
      </c>
      <c r="AK43" s="9">
        <v>1.49</v>
      </c>
      <c r="AL43" s="9">
        <v>2.5</v>
      </c>
      <c r="AM43" s="9">
        <v>2.2599999999999998</v>
      </c>
      <c r="AN43" s="9">
        <v>1.61</v>
      </c>
      <c r="AO43" s="9">
        <v>2.96</v>
      </c>
    </row>
    <row r="44" spans="1:41" ht="30" customHeight="1" x14ac:dyDescent="0.3">
      <c r="A44" s="3"/>
      <c r="B44" s="3"/>
      <c r="C44" s="4">
        <v>48</v>
      </c>
      <c r="D44" s="5">
        <f>D40*C44</f>
        <v>1758.72</v>
      </c>
      <c r="E44" s="5">
        <f>E40*C44</f>
        <v>1545.6000000000001</v>
      </c>
      <c r="F44" s="5">
        <f t="shared" si="13"/>
        <v>1581.6000000000001</v>
      </c>
      <c r="G44" s="5">
        <f t="shared" si="14"/>
        <v>1578.64</v>
      </c>
      <c r="H44" s="5">
        <f>C44*H40</f>
        <v>1362.2400000000002</v>
      </c>
      <c r="I44" s="5">
        <f>C44*I40</f>
        <v>1470.72</v>
      </c>
      <c r="J44" s="5">
        <f>C44*J40</f>
        <v>1590.72</v>
      </c>
      <c r="K44" s="5">
        <f>C44*K40</f>
        <v>1662.2400000000002</v>
      </c>
      <c r="L44" s="5">
        <f>C44*L40</f>
        <v>1742.4</v>
      </c>
      <c r="M44" s="5">
        <f>C44*M40</f>
        <v>1747.6800000000003</v>
      </c>
      <c r="N44" s="5">
        <f>C44*N40</f>
        <v>1765.44</v>
      </c>
      <c r="O44" s="5">
        <f>C44*O40</f>
        <v>1785.12</v>
      </c>
      <c r="P44" s="5">
        <f>C44*P40</f>
        <v>1776</v>
      </c>
      <c r="Q44" s="5">
        <f>C44*Q40</f>
        <v>1753.92</v>
      </c>
      <c r="R44" s="5">
        <f>C44*R40</f>
        <v>1689.12</v>
      </c>
      <c r="S44" s="5">
        <f>C44*S40</f>
        <v>1678.56</v>
      </c>
      <c r="T44" s="19">
        <f>C44*T40</f>
        <v>1671.84</v>
      </c>
      <c r="U44" s="19">
        <f>C44*U40</f>
        <v>1667.04</v>
      </c>
      <c r="V44" s="5">
        <f>C44*V40</f>
        <v>1678.0799999999997</v>
      </c>
      <c r="W44" s="5">
        <f>C44*W40</f>
        <v>1695.3599999999997</v>
      </c>
      <c r="X44" s="51"/>
      <c r="Y44" s="9">
        <v>0.36</v>
      </c>
      <c r="Z44" s="9">
        <v>0.23</v>
      </c>
      <c r="AA44" s="9">
        <v>0.1</v>
      </c>
      <c r="AB44" s="9">
        <v>0.14000000000000001</v>
      </c>
      <c r="AC44" s="9">
        <v>0.22</v>
      </c>
      <c r="AD44" s="24">
        <v>1.35</v>
      </c>
      <c r="AE44" s="9">
        <v>0.46</v>
      </c>
      <c r="AF44" s="9">
        <v>0.19</v>
      </c>
      <c r="AG44" s="9">
        <v>0.41</v>
      </c>
      <c r="AH44" s="9">
        <v>0.37</v>
      </c>
      <c r="AI44" s="9">
        <v>0.11</v>
      </c>
      <c r="AJ44" s="9">
        <v>1.67</v>
      </c>
      <c r="AK44" s="9">
        <v>1.49</v>
      </c>
      <c r="AL44" s="9">
        <v>2.5</v>
      </c>
      <c r="AM44" s="9">
        <v>2.2599999999999998</v>
      </c>
      <c r="AN44" s="9">
        <v>1.61</v>
      </c>
      <c r="AO44" s="9">
        <v>2.96</v>
      </c>
    </row>
    <row r="45" spans="1:41" ht="30" customHeight="1" x14ac:dyDescent="0.3">
      <c r="A45" s="3" t="s">
        <v>6</v>
      </c>
      <c r="B45" s="3" t="s">
        <v>15</v>
      </c>
      <c r="C45" s="4" t="s">
        <v>8</v>
      </c>
      <c r="D45" s="5">
        <v>36.72</v>
      </c>
      <c r="E45" s="5">
        <f>D45-4.44</f>
        <v>32.28</v>
      </c>
      <c r="F45" s="5">
        <f>E45+0.75</f>
        <v>33.03</v>
      </c>
      <c r="G45" s="5">
        <f t="shared" si="14"/>
        <v>30.07</v>
      </c>
      <c r="H45" s="5">
        <f>G45-AN45</f>
        <v>28.46</v>
      </c>
      <c r="I45" s="5">
        <f>H45+AM45</f>
        <v>30.72</v>
      </c>
      <c r="J45" s="5">
        <f>I45+AL45</f>
        <v>33.22</v>
      </c>
      <c r="K45" s="5">
        <f>J45+AK45</f>
        <v>34.71</v>
      </c>
      <c r="L45" s="5">
        <f>K45+AJ45</f>
        <v>36.380000000000003</v>
      </c>
      <c r="M45" s="5">
        <f>L45+AI44</f>
        <v>36.49</v>
      </c>
      <c r="N45" s="5">
        <f>M45+AH45</f>
        <v>36.86</v>
      </c>
      <c r="O45" s="5">
        <f>N45+AG45</f>
        <v>37.269999999999996</v>
      </c>
      <c r="P45" s="5">
        <f>O45-AF45</f>
        <v>37.08</v>
      </c>
      <c r="Q45" s="5">
        <f>P45-AE45</f>
        <v>36.619999999999997</v>
      </c>
      <c r="R45" s="5">
        <f t="shared" si="2"/>
        <v>35.269999999999996</v>
      </c>
      <c r="S45" s="5">
        <f t="shared" si="3"/>
        <v>35.049999999999997</v>
      </c>
      <c r="T45" s="19">
        <f t="shared" si="4"/>
        <v>34.909999999999997</v>
      </c>
      <c r="U45" s="19">
        <f t="shared" si="5"/>
        <v>34.809999999999995</v>
      </c>
      <c r="V45" s="5">
        <f t="shared" si="6"/>
        <v>35.039999999999992</v>
      </c>
      <c r="W45" s="5">
        <f t="shared" si="7"/>
        <v>35.399999999999991</v>
      </c>
      <c r="X45" s="51"/>
      <c r="Y45" s="9">
        <v>0.36</v>
      </c>
      <c r="Z45" s="9">
        <v>0.23</v>
      </c>
      <c r="AA45" s="9">
        <v>0.1</v>
      </c>
      <c r="AB45" s="9">
        <v>0.14000000000000001</v>
      </c>
      <c r="AC45" s="9">
        <v>0.22</v>
      </c>
      <c r="AD45" s="24">
        <v>1.35</v>
      </c>
      <c r="AE45" s="9">
        <v>0.46</v>
      </c>
      <c r="AF45" s="9">
        <v>0.19</v>
      </c>
      <c r="AG45" s="9">
        <v>0.41</v>
      </c>
      <c r="AH45" s="9">
        <v>0.37</v>
      </c>
      <c r="AI45" s="9">
        <v>0.11</v>
      </c>
      <c r="AJ45" s="9">
        <v>1.67</v>
      </c>
      <c r="AK45" s="9">
        <v>1.49</v>
      </c>
      <c r="AL45" s="9">
        <v>2.5</v>
      </c>
      <c r="AM45" s="9">
        <v>2.2599999999999998</v>
      </c>
      <c r="AN45" s="9">
        <v>1.61</v>
      </c>
      <c r="AO45" s="9">
        <v>2.96</v>
      </c>
    </row>
    <row r="46" spans="1:41" ht="30" customHeight="1" x14ac:dyDescent="0.3">
      <c r="A46" s="3"/>
      <c r="B46" s="3"/>
      <c r="C46" s="4">
        <v>9</v>
      </c>
      <c r="D46" s="5">
        <f>D45*C46</f>
        <v>330.48</v>
      </c>
      <c r="E46" s="5">
        <f>E45*C46</f>
        <v>290.52</v>
      </c>
      <c r="F46" s="5">
        <f>C46*$F$45</f>
        <v>297.27</v>
      </c>
      <c r="G46" s="5">
        <f t="shared" si="14"/>
        <v>294.31</v>
      </c>
      <c r="H46" s="5">
        <f>C46*H45</f>
        <v>256.14</v>
      </c>
      <c r="I46" s="5">
        <f>C46*I45</f>
        <v>276.48</v>
      </c>
      <c r="J46" s="5">
        <f>C46*J45</f>
        <v>298.98</v>
      </c>
      <c r="K46" s="5">
        <f>C47*K45</f>
        <v>485.94</v>
      </c>
      <c r="L46" s="5">
        <f>C46*L45</f>
        <v>327.42</v>
      </c>
      <c r="M46" s="5">
        <f>C46*M45</f>
        <v>328.41</v>
      </c>
      <c r="N46" s="5">
        <f>C46*N45</f>
        <v>331.74</v>
      </c>
      <c r="O46" s="5">
        <f>C46*O45</f>
        <v>335.42999999999995</v>
      </c>
      <c r="P46" s="5">
        <f>C46*P45</f>
        <v>333.71999999999997</v>
      </c>
      <c r="Q46" s="5">
        <f>C46*Q45</f>
        <v>329.58</v>
      </c>
      <c r="R46" s="5">
        <f>C46*R45</f>
        <v>317.42999999999995</v>
      </c>
      <c r="S46" s="5">
        <f>C46*S45</f>
        <v>315.45</v>
      </c>
      <c r="T46" s="19">
        <f>C46*T45</f>
        <v>314.18999999999994</v>
      </c>
      <c r="U46" s="19">
        <f>C46*U45</f>
        <v>313.28999999999996</v>
      </c>
      <c r="V46" s="5">
        <f>C46*V45</f>
        <v>315.3599999999999</v>
      </c>
      <c r="W46" s="5">
        <f>C46*W45</f>
        <v>318.59999999999991</v>
      </c>
      <c r="X46" s="51"/>
      <c r="Y46" s="9">
        <v>0.36</v>
      </c>
      <c r="Z46" s="9">
        <v>0.23</v>
      </c>
      <c r="AA46" s="9">
        <v>0.1</v>
      </c>
      <c r="AB46" s="9">
        <v>0.14000000000000001</v>
      </c>
      <c r="AC46" s="9">
        <v>0.22</v>
      </c>
      <c r="AD46" s="24">
        <v>1.35</v>
      </c>
      <c r="AE46" s="9">
        <v>0.46</v>
      </c>
      <c r="AF46" s="9">
        <v>0.19</v>
      </c>
      <c r="AG46" s="9">
        <v>0.41</v>
      </c>
      <c r="AH46" s="9">
        <v>0.37</v>
      </c>
      <c r="AI46" s="9">
        <v>0.11</v>
      </c>
      <c r="AJ46" s="9">
        <v>1.67</v>
      </c>
      <c r="AK46" s="9">
        <v>1.49</v>
      </c>
      <c r="AL46" s="9">
        <v>2.5</v>
      </c>
      <c r="AM46" s="9">
        <v>2.2599999999999998</v>
      </c>
      <c r="AN46" s="9">
        <v>1.61</v>
      </c>
      <c r="AO46" s="9">
        <v>2.96</v>
      </c>
    </row>
    <row r="47" spans="1:41" ht="30" customHeight="1" x14ac:dyDescent="0.3">
      <c r="A47" s="3"/>
      <c r="B47" s="3"/>
      <c r="C47" s="4">
        <v>14</v>
      </c>
      <c r="D47" s="5">
        <f>D45*C47</f>
        <v>514.07999999999993</v>
      </c>
      <c r="E47" s="5">
        <f>E45*C47</f>
        <v>451.92</v>
      </c>
      <c r="F47" s="5">
        <f t="shared" ref="F47:F48" si="15">C47*$F$45</f>
        <v>462.42</v>
      </c>
      <c r="G47" s="5">
        <f t="shared" si="14"/>
        <v>459.46000000000004</v>
      </c>
      <c r="H47" s="5">
        <f>C47*H45</f>
        <v>398.44</v>
      </c>
      <c r="I47" s="5">
        <f>C46*I45</f>
        <v>276.48</v>
      </c>
      <c r="J47" s="5">
        <f>C47*J45</f>
        <v>465.08</v>
      </c>
      <c r="K47" s="5">
        <f>C48*K45</f>
        <v>659.49</v>
      </c>
      <c r="L47" s="5">
        <f>C47*L45</f>
        <v>509.32000000000005</v>
      </c>
      <c r="M47" s="5">
        <f>C47*M45</f>
        <v>510.86</v>
      </c>
      <c r="N47" s="5">
        <f>C47*N45</f>
        <v>516.04</v>
      </c>
      <c r="O47" s="5">
        <f>C47*O45</f>
        <v>521.78</v>
      </c>
      <c r="P47" s="5">
        <f>C47*P45</f>
        <v>519.12</v>
      </c>
      <c r="Q47" s="5">
        <f>C47*Q45</f>
        <v>512.67999999999995</v>
      </c>
      <c r="R47" s="5">
        <f>C47*R45</f>
        <v>493.78</v>
      </c>
      <c r="S47" s="5">
        <f>C47*S45</f>
        <v>490.69999999999993</v>
      </c>
      <c r="T47" s="19">
        <f>C47*T45</f>
        <v>488.73999999999995</v>
      </c>
      <c r="U47" s="19">
        <f>C47*U45</f>
        <v>487.33999999999992</v>
      </c>
      <c r="V47" s="5">
        <f>C47*V45</f>
        <v>490.55999999999989</v>
      </c>
      <c r="W47" s="5">
        <f>C47*W45</f>
        <v>495.59999999999991</v>
      </c>
      <c r="X47" s="51"/>
      <c r="Y47" s="9">
        <v>0.36</v>
      </c>
      <c r="Z47" s="9">
        <v>0.23</v>
      </c>
      <c r="AA47" s="9">
        <v>0.1</v>
      </c>
      <c r="AB47" s="9">
        <v>0.14000000000000001</v>
      </c>
      <c r="AC47" s="9">
        <v>0.22</v>
      </c>
      <c r="AD47" s="24">
        <v>1.35</v>
      </c>
      <c r="AE47" s="9">
        <v>0.46</v>
      </c>
      <c r="AF47" s="9">
        <v>0.19</v>
      </c>
      <c r="AG47" s="9">
        <v>0.41</v>
      </c>
      <c r="AH47" s="9">
        <v>0.37</v>
      </c>
      <c r="AI47" s="9">
        <v>0.11</v>
      </c>
      <c r="AJ47" s="9">
        <v>1.67</v>
      </c>
      <c r="AK47" s="9">
        <v>1.49</v>
      </c>
      <c r="AL47" s="9">
        <v>2.5</v>
      </c>
      <c r="AM47" s="9">
        <v>2.2599999999999998</v>
      </c>
      <c r="AN47" s="9">
        <v>1.61</v>
      </c>
      <c r="AO47" s="9">
        <v>2.96</v>
      </c>
    </row>
    <row r="48" spans="1:41" ht="30" customHeight="1" x14ac:dyDescent="0.3">
      <c r="A48" s="3"/>
      <c r="B48" s="3"/>
      <c r="C48" s="4">
        <v>19</v>
      </c>
      <c r="D48" s="5">
        <f>D45*C48</f>
        <v>697.68</v>
      </c>
      <c r="E48" s="5">
        <f>E45*C48</f>
        <v>613.32000000000005</v>
      </c>
      <c r="F48" s="5">
        <f t="shared" si="15"/>
        <v>627.57000000000005</v>
      </c>
      <c r="G48" s="5">
        <f t="shared" si="14"/>
        <v>624.61</v>
      </c>
      <c r="H48" s="5">
        <f>C48*H45</f>
        <v>540.74</v>
      </c>
      <c r="I48" s="5">
        <f>C48*I45</f>
        <v>583.67999999999995</v>
      </c>
      <c r="J48" s="5">
        <f>C48*J45</f>
        <v>631.17999999999995</v>
      </c>
      <c r="K48" s="5">
        <f>C48*K45</f>
        <v>659.49</v>
      </c>
      <c r="L48" s="5">
        <f>C48*L45</f>
        <v>691.22</v>
      </c>
      <c r="M48" s="5">
        <f>C48*M45</f>
        <v>693.31000000000006</v>
      </c>
      <c r="N48" s="5">
        <f>C48*N45</f>
        <v>700.34</v>
      </c>
      <c r="O48" s="5">
        <f>C48*O45</f>
        <v>708.12999999999988</v>
      </c>
      <c r="P48" s="5">
        <f>C48*P45</f>
        <v>704.52</v>
      </c>
      <c r="Q48" s="5">
        <f>C48*Q45</f>
        <v>695.78</v>
      </c>
      <c r="R48" s="5">
        <f>C48*R45</f>
        <v>670.12999999999988</v>
      </c>
      <c r="S48" s="5">
        <f>C48*S45</f>
        <v>665.94999999999993</v>
      </c>
      <c r="T48" s="19">
        <f>C48*T45</f>
        <v>663.29</v>
      </c>
      <c r="U48" s="19">
        <f>C48*U45</f>
        <v>661.38999999999987</v>
      </c>
      <c r="V48" s="5">
        <f>C48*V45</f>
        <v>665.75999999999988</v>
      </c>
      <c r="W48" s="5">
        <f>C48*W45</f>
        <v>672.5999999999998</v>
      </c>
      <c r="X48" s="51"/>
      <c r="Y48" s="9">
        <v>0.36</v>
      </c>
      <c r="Z48" s="9">
        <v>0.23</v>
      </c>
      <c r="AA48" s="9">
        <v>0.1</v>
      </c>
      <c r="AB48" s="9">
        <v>0.14000000000000001</v>
      </c>
      <c r="AC48" s="9">
        <v>0.22</v>
      </c>
      <c r="AD48" s="24">
        <v>1.35</v>
      </c>
      <c r="AE48" s="9">
        <v>0.46</v>
      </c>
      <c r="AF48" s="9">
        <v>0.19</v>
      </c>
      <c r="AG48" s="9">
        <v>0.41</v>
      </c>
      <c r="AH48" s="9">
        <v>0.37</v>
      </c>
      <c r="AI48" s="9">
        <v>0.11</v>
      </c>
      <c r="AJ48" s="9">
        <v>1.67</v>
      </c>
      <c r="AK48" s="9">
        <v>1.49</v>
      </c>
      <c r="AL48" s="9">
        <v>2.5</v>
      </c>
      <c r="AM48" s="9">
        <v>2.2599999999999998</v>
      </c>
      <c r="AN48" s="9">
        <v>1.61</v>
      </c>
      <c r="AO48" s="9">
        <v>2.96</v>
      </c>
    </row>
    <row r="49" spans="1:41" ht="30" customHeight="1" x14ac:dyDescent="0.3">
      <c r="A49" s="3"/>
      <c r="B49" s="3"/>
      <c r="C49" s="4">
        <v>48</v>
      </c>
      <c r="D49" s="5">
        <f>D45*C49</f>
        <v>1762.56</v>
      </c>
      <c r="E49" s="5">
        <f>E45*C49</f>
        <v>1549.44</v>
      </c>
      <c r="F49" s="5">
        <f>C49*$F$45</f>
        <v>1585.44</v>
      </c>
      <c r="G49" s="5">
        <f t="shared" si="14"/>
        <v>1582.48</v>
      </c>
      <c r="H49" s="5">
        <f>C49*H45</f>
        <v>1366.08</v>
      </c>
      <c r="I49" s="5">
        <f>C49*I45</f>
        <v>1474.56</v>
      </c>
      <c r="J49" s="5">
        <f>C49*J45</f>
        <v>1594.56</v>
      </c>
      <c r="K49" s="5">
        <f>C49*K45</f>
        <v>1666.08</v>
      </c>
      <c r="L49" s="5">
        <f>C49*L45</f>
        <v>1746.2400000000002</v>
      </c>
      <c r="M49" s="5">
        <f>C49*M45</f>
        <v>1751.52</v>
      </c>
      <c r="N49" s="5">
        <f>C49*N45</f>
        <v>1769.28</v>
      </c>
      <c r="O49" s="5">
        <f>C49*O45</f>
        <v>1788.9599999999998</v>
      </c>
      <c r="P49" s="5">
        <f>C49*P45</f>
        <v>1779.84</v>
      </c>
      <c r="Q49" s="5">
        <f>C49*Q45</f>
        <v>1757.7599999999998</v>
      </c>
      <c r="R49" s="5">
        <f>C49*R45</f>
        <v>1692.9599999999998</v>
      </c>
      <c r="S49" s="5">
        <f>C49*S45</f>
        <v>1682.3999999999999</v>
      </c>
      <c r="T49" s="19">
        <f>C49*T45</f>
        <v>1675.6799999999998</v>
      </c>
      <c r="U49" s="19">
        <f>C49*U45</f>
        <v>1670.8799999999997</v>
      </c>
      <c r="V49" s="5">
        <f>C49*V45</f>
        <v>1681.9199999999996</v>
      </c>
      <c r="W49" s="5">
        <f>C49*W45</f>
        <v>1699.1999999999996</v>
      </c>
      <c r="X49" s="51"/>
      <c r="Y49" s="9">
        <v>0.36</v>
      </c>
      <c r="Z49" s="9">
        <v>0.23</v>
      </c>
      <c r="AA49" s="9">
        <v>0.1</v>
      </c>
      <c r="AB49" s="9">
        <v>0.14000000000000001</v>
      </c>
      <c r="AC49" s="9">
        <v>0.22</v>
      </c>
      <c r="AD49" s="24">
        <v>1.35</v>
      </c>
      <c r="AE49" s="9">
        <v>0.46</v>
      </c>
      <c r="AF49" s="9">
        <v>0.19</v>
      </c>
      <c r="AG49" s="9">
        <v>0.41</v>
      </c>
      <c r="AH49" s="9">
        <v>0.37</v>
      </c>
      <c r="AI49" s="9">
        <v>0.11</v>
      </c>
      <c r="AJ49" s="9">
        <v>1.67</v>
      </c>
      <c r="AK49" s="9">
        <v>1.49</v>
      </c>
      <c r="AL49" s="9">
        <v>2.5</v>
      </c>
      <c r="AM49" s="9">
        <v>2.2599999999999998</v>
      </c>
      <c r="AN49" s="9">
        <v>1.61</v>
      </c>
      <c r="AO49" s="9">
        <v>2.96</v>
      </c>
    </row>
    <row r="50" spans="1:41" ht="30" customHeight="1" x14ac:dyDescent="0.3">
      <c r="A50" s="3" t="s">
        <v>6</v>
      </c>
      <c r="B50" s="3" t="s">
        <v>16</v>
      </c>
      <c r="C50" s="4" t="s">
        <v>8</v>
      </c>
      <c r="D50" s="5">
        <v>36.590000000000003</v>
      </c>
      <c r="E50" s="5">
        <f>D50-4.44</f>
        <v>32.150000000000006</v>
      </c>
      <c r="F50" s="5">
        <f>E50+0.75</f>
        <v>32.900000000000006</v>
      </c>
      <c r="G50" s="5">
        <f t="shared" si="14"/>
        <v>29.940000000000005</v>
      </c>
      <c r="H50" s="5">
        <f>G50-AN50</f>
        <v>28.330000000000005</v>
      </c>
      <c r="I50" s="5">
        <f>H50+AM50</f>
        <v>30.590000000000003</v>
      </c>
      <c r="J50" s="5">
        <f>I50+AL50</f>
        <v>33.090000000000003</v>
      </c>
      <c r="K50" s="5">
        <f>J50+AK50</f>
        <v>34.580000000000005</v>
      </c>
      <c r="L50" s="5">
        <f>K50+AJ50</f>
        <v>36.250000000000007</v>
      </c>
      <c r="M50" s="5">
        <f>L50+AI50</f>
        <v>36.360000000000007</v>
      </c>
      <c r="N50" s="5">
        <f>M50+AH50</f>
        <v>36.730000000000004</v>
      </c>
      <c r="O50" s="5">
        <f>N50+AG50</f>
        <v>37.14</v>
      </c>
      <c r="P50" s="5">
        <f>O50-AF50</f>
        <v>36.950000000000003</v>
      </c>
      <c r="Q50" s="5">
        <f>P50-AE50</f>
        <v>36.49</v>
      </c>
      <c r="R50" s="5">
        <f t="shared" si="2"/>
        <v>35.14</v>
      </c>
      <c r="S50" s="5">
        <f t="shared" si="3"/>
        <v>34.92</v>
      </c>
      <c r="T50" s="19">
        <f t="shared" si="4"/>
        <v>34.78</v>
      </c>
      <c r="U50" s="19">
        <f t="shared" si="5"/>
        <v>34.68</v>
      </c>
      <c r="V50" s="5">
        <f t="shared" si="6"/>
        <v>34.909999999999997</v>
      </c>
      <c r="W50" s="5">
        <f t="shared" si="7"/>
        <v>35.269999999999996</v>
      </c>
      <c r="X50" s="51"/>
      <c r="Y50" s="9">
        <v>0.36</v>
      </c>
      <c r="Z50" s="9">
        <v>0.23</v>
      </c>
      <c r="AA50" s="9">
        <v>0.1</v>
      </c>
      <c r="AB50" s="9">
        <v>0.14000000000000001</v>
      </c>
      <c r="AC50" s="9">
        <v>0.22</v>
      </c>
      <c r="AD50" s="24">
        <v>1.35</v>
      </c>
      <c r="AE50" s="9">
        <v>0.46</v>
      </c>
      <c r="AF50" s="9">
        <v>0.19</v>
      </c>
      <c r="AG50" s="9">
        <v>0.41</v>
      </c>
      <c r="AH50" s="9">
        <v>0.37</v>
      </c>
      <c r="AI50" s="9">
        <v>0.11</v>
      </c>
      <c r="AJ50" s="9">
        <v>1.67</v>
      </c>
      <c r="AK50" s="9">
        <v>1.49</v>
      </c>
      <c r="AL50" s="9">
        <v>2.5</v>
      </c>
      <c r="AM50" s="9">
        <v>2.2599999999999998</v>
      </c>
      <c r="AN50" s="9">
        <v>1.61</v>
      </c>
      <c r="AO50" s="9">
        <v>2.96</v>
      </c>
    </row>
    <row r="51" spans="1:41" ht="30" customHeight="1" x14ac:dyDescent="0.3">
      <c r="A51" s="3"/>
      <c r="B51" s="3"/>
      <c r="C51" s="4">
        <v>9</v>
      </c>
      <c r="D51" s="5">
        <f>D50*C51</f>
        <v>329.31000000000006</v>
      </c>
      <c r="E51" s="5">
        <f>E50*C51</f>
        <v>289.35000000000002</v>
      </c>
      <c r="F51" s="5">
        <f>C51*$F$50</f>
        <v>296.10000000000002</v>
      </c>
      <c r="G51" s="5">
        <f t="shared" si="14"/>
        <v>293.14000000000004</v>
      </c>
      <c r="H51" s="5">
        <f>C51*H50</f>
        <v>254.97000000000006</v>
      </c>
      <c r="I51" s="5">
        <f>C51*I50</f>
        <v>275.31000000000006</v>
      </c>
      <c r="J51" s="5">
        <f>C51*J50</f>
        <v>297.81000000000006</v>
      </c>
      <c r="K51" s="5">
        <f>C51*K50</f>
        <v>311.22000000000003</v>
      </c>
      <c r="L51" s="5">
        <f>C51*L50</f>
        <v>326.25000000000006</v>
      </c>
      <c r="M51" s="5">
        <f>C51*M50</f>
        <v>327.24000000000007</v>
      </c>
      <c r="N51" s="5">
        <f>C51*N50</f>
        <v>330.57000000000005</v>
      </c>
      <c r="O51" s="5">
        <f>C51*O50</f>
        <v>334.26</v>
      </c>
      <c r="P51" s="5">
        <f>C51*P50</f>
        <v>332.55</v>
      </c>
      <c r="Q51" s="5">
        <f>C51*Q50</f>
        <v>328.41</v>
      </c>
      <c r="R51" s="5">
        <f>C51*R50</f>
        <v>316.26</v>
      </c>
      <c r="S51" s="5">
        <f>C51*S50</f>
        <v>314.28000000000003</v>
      </c>
      <c r="T51" s="19">
        <f>C51*T50</f>
        <v>313.02</v>
      </c>
      <c r="U51" s="19">
        <f>C51*U50</f>
        <v>312.12</v>
      </c>
      <c r="V51" s="5">
        <f>C51*V50</f>
        <v>314.18999999999994</v>
      </c>
      <c r="W51" s="5">
        <f>C51*W50</f>
        <v>317.42999999999995</v>
      </c>
      <c r="X51" s="51"/>
      <c r="Y51" s="9">
        <v>0.36</v>
      </c>
      <c r="Z51" s="9">
        <v>0.23</v>
      </c>
      <c r="AA51" s="9">
        <v>0.1</v>
      </c>
      <c r="AB51" s="9">
        <v>0.14000000000000001</v>
      </c>
      <c r="AC51" s="9">
        <v>0.22</v>
      </c>
      <c r="AD51" s="24">
        <v>1.35</v>
      </c>
      <c r="AE51" s="9">
        <v>0.46</v>
      </c>
      <c r="AF51" s="9">
        <v>0.19</v>
      </c>
      <c r="AG51" s="9">
        <v>0.41</v>
      </c>
      <c r="AH51" s="9">
        <v>0.37</v>
      </c>
      <c r="AI51" s="9">
        <v>0.11</v>
      </c>
      <c r="AJ51" s="9">
        <v>1.67</v>
      </c>
      <c r="AK51" s="9">
        <v>1.49</v>
      </c>
      <c r="AL51" s="9">
        <v>2.5</v>
      </c>
      <c r="AM51" s="9">
        <v>2.2599999999999998</v>
      </c>
      <c r="AN51" s="9">
        <v>1.61</v>
      </c>
      <c r="AO51" s="9">
        <v>2.96</v>
      </c>
    </row>
    <row r="52" spans="1:41" ht="30" customHeight="1" x14ac:dyDescent="0.3">
      <c r="A52" s="3"/>
      <c r="B52" s="3"/>
      <c r="C52" s="4">
        <v>14</v>
      </c>
      <c r="D52" s="5">
        <f>D50*C52</f>
        <v>512.26</v>
      </c>
      <c r="E52" s="5">
        <f>E50*C52</f>
        <v>450.10000000000008</v>
      </c>
      <c r="F52" s="5">
        <f t="shared" ref="F52:F54" si="16">C52*$F$50</f>
        <v>460.60000000000008</v>
      </c>
      <c r="G52" s="5">
        <f t="shared" si="14"/>
        <v>457.6400000000001</v>
      </c>
      <c r="H52" s="5">
        <f>C52*H50</f>
        <v>396.62000000000006</v>
      </c>
      <c r="I52" s="5">
        <f>C52*I50</f>
        <v>428.26000000000005</v>
      </c>
      <c r="J52" s="5">
        <f>C52*J50</f>
        <v>463.26000000000005</v>
      </c>
      <c r="K52" s="5">
        <f>C52*K50</f>
        <v>484.12000000000006</v>
      </c>
      <c r="L52" s="5">
        <f>C52*L50</f>
        <v>507.50000000000011</v>
      </c>
      <c r="M52" s="5">
        <f>C52*M50</f>
        <v>509.04000000000008</v>
      </c>
      <c r="N52" s="5">
        <f>C52*N50</f>
        <v>514.22</v>
      </c>
      <c r="O52" s="5">
        <f>C52*O50</f>
        <v>519.96</v>
      </c>
      <c r="P52" s="5">
        <f>C52*P50</f>
        <v>517.30000000000007</v>
      </c>
      <c r="Q52" s="5">
        <f>C52*Q50</f>
        <v>510.86</v>
      </c>
      <c r="R52" s="5">
        <f>C52*R50</f>
        <v>491.96000000000004</v>
      </c>
      <c r="S52" s="5">
        <f>C52*S50</f>
        <v>488.88</v>
      </c>
      <c r="T52" s="19">
        <f>C52*T50</f>
        <v>486.92</v>
      </c>
      <c r="U52" s="19">
        <f>C52*U50</f>
        <v>485.52</v>
      </c>
      <c r="V52" s="5">
        <f>C52*V50</f>
        <v>488.73999999999995</v>
      </c>
      <c r="W52" s="5">
        <f>C52*W50</f>
        <v>493.78</v>
      </c>
      <c r="X52" s="51"/>
      <c r="Y52" s="9">
        <v>0.36</v>
      </c>
      <c r="Z52" s="9">
        <v>0.23</v>
      </c>
      <c r="AA52" s="9">
        <v>0.1</v>
      </c>
      <c r="AB52" s="9">
        <v>0.14000000000000001</v>
      </c>
      <c r="AC52" s="9">
        <v>0.22</v>
      </c>
      <c r="AD52" s="24">
        <v>1.35</v>
      </c>
      <c r="AE52" s="9">
        <v>0.46</v>
      </c>
      <c r="AF52" s="9">
        <v>0.19</v>
      </c>
      <c r="AG52" s="9">
        <v>0.41</v>
      </c>
      <c r="AH52" s="9">
        <v>0.37</v>
      </c>
      <c r="AI52" s="9">
        <v>0.11</v>
      </c>
      <c r="AJ52" s="9">
        <v>1.67</v>
      </c>
      <c r="AK52" s="9">
        <v>1.49</v>
      </c>
      <c r="AL52" s="9">
        <v>2.5</v>
      </c>
      <c r="AM52" s="9">
        <v>2.2599999999999998</v>
      </c>
      <c r="AN52" s="9">
        <v>1.61</v>
      </c>
      <c r="AO52" s="9">
        <v>2.96</v>
      </c>
    </row>
    <row r="53" spans="1:41" ht="30" customHeight="1" x14ac:dyDescent="0.3">
      <c r="A53" s="3"/>
      <c r="B53" s="3"/>
      <c r="C53" s="4">
        <v>19</v>
      </c>
      <c r="D53" s="5">
        <f>D50*C53</f>
        <v>695.21</v>
      </c>
      <c r="E53" s="5">
        <f>E50*C53</f>
        <v>610.85000000000014</v>
      </c>
      <c r="F53" s="5">
        <f t="shared" si="16"/>
        <v>625.10000000000014</v>
      </c>
      <c r="G53" s="5">
        <f t="shared" si="14"/>
        <v>622.1400000000001</v>
      </c>
      <c r="H53" s="5">
        <f>C53*H50</f>
        <v>538.2700000000001</v>
      </c>
      <c r="I53" s="5">
        <f>C53*I50</f>
        <v>581.21</v>
      </c>
      <c r="J53" s="5">
        <f>C53*J50</f>
        <v>628.71</v>
      </c>
      <c r="K53" s="5">
        <f>C53*K50</f>
        <v>657.0200000000001</v>
      </c>
      <c r="L53" s="5">
        <f>C53*L50</f>
        <v>688.75000000000011</v>
      </c>
      <c r="M53" s="5">
        <f>C53*M50</f>
        <v>690.84000000000015</v>
      </c>
      <c r="N53" s="5">
        <f>C53*N50</f>
        <v>697.87000000000012</v>
      </c>
      <c r="O53" s="5">
        <f>C53*O50</f>
        <v>705.66</v>
      </c>
      <c r="P53" s="5">
        <f>C53*P50</f>
        <v>702.05000000000007</v>
      </c>
      <c r="Q53" s="5">
        <f>C53*Q50</f>
        <v>693.31000000000006</v>
      </c>
      <c r="R53" s="5">
        <f>C53*R50</f>
        <v>667.66</v>
      </c>
      <c r="S53" s="5">
        <f>C53*S50</f>
        <v>663.48</v>
      </c>
      <c r="T53" s="19">
        <f>C53*T50</f>
        <v>660.82</v>
      </c>
      <c r="U53" s="19">
        <f>C53*U50</f>
        <v>658.92</v>
      </c>
      <c r="V53" s="5">
        <f>C53*V50</f>
        <v>663.29</v>
      </c>
      <c r="W53" s="5">
        <f>C53*W50</f>
        <v>670.12999999999988</v>
      </c>
      <c r="X53" s="51"/>
      <c r="Y53" s="9">
        <v>0.36</v>
      </c>
      <c r="Z53" s="9">
        <v>0.23</v>
      </c>
      <c r="AA53" s="9">
        <v>0.1</v>
      </c>
      <c r="AB53" s="9">
        <v>0.14000000000000001</v>
      </c>
      <c r="AC53" s="9">
        <v>0.22</v>
      </c>
      <c r="AD53" s="24">
        <v>1.35</v>
      </c>
      <c r="AE53" s="9">
        <v>0.46</v>
      </c>
      <c r="AF53" s="9">
        <v>0.19</v>
      </c>
      <c r="AG53" s="9">
        <v>0.41</v>
      </c>
      <c r="AH53" s="9">
        <v>0.37</v>
      </c>
      <c r="AI53" s="9">
        <v>0.11</v>
      </c>
      <c r="AJ53" s="9">
        <v>1.67</v>
      </c>
      <c r="AK53" s="9">
        <v>1.49</v>
      </c>
      <c r="AL53" s="9">
        <v>2.5</v>
      </c>
      <c r="AM53" s="9">
        <v>2.2599999999999998</v>
      </c>
      <c r="AN53" s="9">
        <v>1.61</v>
      </c>
      <c r="AO53" s="9">
        <v>2.96</v>
      </c>
    </row>
    <row r="54" spans="1:41" ht="30" customHeight="1" x14ac:dyDescent="0.3">
      <c r="A54" s="3"/>
      <c r="B54" s="3"/>
      <c r="C54" s="4">
        <v>48</v>
      </c>
      <c r="D54" s="5">
        <f>D50*C54</f>
        <v>1756.3200000000002</v>
      </c>
      <c r="E54" s="5">
        <f>E50*C54</f>
        <v>1543.2000000000003</v>
      </c>
      <c r="F54" s="5">
        <f t="shared" si="16"/>
        <v>1579.2000000000003</v>
      </c>
      <c r="G54" s="5">
        <f t="shared" si="14"/>
        <v>1576.2400000000002</v>
      </c>
      <c r="H54" s="5">
        <f>C54*H50</f>
        <v>1359.8400000000001</v>
      </c>
      <c r="I54" s="5">
        <f>C53*I50</f>
        <v>581.21</v>
      </c>
      <c r="J54" s="5">
        <f>C54*J50</f>
        <v>1588.3200000000002</v>
      </c>
      <c r="K54" s="5">
        <f>C54*K50</f>
        <v>1659.8400000000001</v>
      </c>
      <c r="L54" s="5">
        <f>C54*L50</f>
        <v>1740.0000000000005</v>
      </c>
      <c r="M54" s="5">
        <f>C54*M50</f>
        <v>1745.2800000000002</v>
      </c>
      <c r="N54" s="5">
        <f>C54*N50</f>
        <v>1763.0400000000002</v>
      </c>
      <c r="O54" s="5">
        <f>C54*O50</f>
        <v>1782.72</v>
      </c>
      <c r="P54" s="5">
        <f>C54*P50</f>
        <v>1773.6000000000001</v>
      </c>
      <c r="Q54" s="5">
        <f>C54*Q50</f>
        <v>1751.52</v>
      </c>
      <c r="R54" s="5">
        <f>C54*R50</f>
        <v>1686.72</v>
      </c>
      <c r="S54" s="5">
        <f>C54*S50</f>
        <v>1676.16</v>
      </c>
      <c r="T54" s="19">
        <f>C54*T50</f>
        <v>1669.44</v>
      </c>
      <c r="U54" s="19">
        <f>C54*U50</f>
        <v>1664.6399999999999</v>
      </c>
      <c r="V54" s="5">
        <f>C54*V50</f>
        <v>1675.6799999999998</v>
      </c>
      <c r="W54" s="5">
        <f>C54*W50</f>
        <v>1692.9599999999998</v>
      </c>
      <c r="X54" s="51"/>
      <c r="Y54" s="9">
        <v>0.36</v>
      </c>
      <c r="Z54" s="9">
        <v>0.23</v>
      </c>
      <c r="AA54" s="9">
        <v>0.1</v>
      </c>
      <c r="AB54" s="9">
        <v>0.14000000000000001</v>
      </c>
      <c r="AC54" s="9">
        <v>0.22</v>
      </c>
      <c r="AD54" s="24">
        <v>1.35</v>
      </c>
      <c r="AE54" s="9">
        <v>0.46</v>
      </c>
      <c r="AF54" s="9">
        <v>0.19</v>
      </c>
      <c r="AG54" s="9">
        <v>0.41</v>
      </c>
      <c r="AH54" s="9">
        <v>0.37</v>
      </c>
      <c r="AI54" s="9">
        <v>0.11</v>
      </c>
      <c r="AJ54" s="9">
        <v>1.67</v>
      </c>
      <c r="AK54" s="9">
        <v>1.49</v>
      </c>
      <c r="AL54" s="9">
        <v>2.5</v>
      </c>
      <c r="AM54" s="9">
        <v>2.2599999999999998</v>
      </c>
      <c r="AN54" s="9">
        <v>1.61</v>
      </c>
      <c r="AO54" s="9">
        <v>2.96</v>
      </c>
    </row>
    <row r="55" spans="1:41" ht="30" customHeight="1" x14ac:dyDescent="0.3">
      <c r="A55" s="3" t="s">
        <v>17</v>
      </c>
      <c r="B55" s="3" t="s">
        <v>7</v>
      </c>
      <c r="C55" s="4" t="s">
        <v>8</v>
      </c>
      <c r="D55" s="5">
        <v>36.619999999999997</v>
      </c>
      <c r="E55" s="5">
        <f>D55-4.44</f>
        <v>32.18</v>
      </c>
      <c r="F55" s="5">
        <f>E55+0.75</f>
        <v>32.93</v>
      </c>
      <c r="G55" s="5">
        <f t="shared" si="14"/>
        <v>29.97</v>
      </c>
      <c r="H55" s="5">
        <f>G55-AN55</f>
        <v>28.36</v>
      </c>
      <c r="I55" s="5">
        <f>H55+AM55</f>
        <v>30.619999999999997</v>
      </c>
      <c r="J55" s="5">
        <f>I55+AL55</f>
        <v>33.119999999999997</v>
      </c>
      <c r="K55" s="5">
        <f>J55+AK55</f>
        <v>34.61</v>
      </c>
      <c r="L55" s="5">
        <f>K55+AJ55</f>
        <v>36.28</v>
      </c>
      <c r="M55" s="5">
        <f>D55+AI55</f>
        <v>36.729999999999997</v>
      </c>
      <c r="N55" s="5">
        <f>M55+AH55</f>
        <v>37.099999999999994</v>
      </c>
      <c r="O55" s="5">
        <f>N55+AG55</f>
        <v>37.509999999999991</v>
      </c>
      <c r="P55" s="5">
        <f>O55-AF55</f>
        <v>37.319999999999993</v>
      </c>
      <c r="Q55" s="5">
        <f>P55-AE55</f>
        <v>36.859999999999992</v>
      </c>
      <c r="R55" s="5">
        <f t="shared" si="2"/>
        <v>35.509999999999991</v>
      </c>
      <c r="S55" s="5">
        <f t="shared" si="3"/>
        <v>35.289999999999992</v>
      </c>
      <c r="T55" s="19">
        <f t="shared" si="4"/>
        <v>35.149999999999991</v>
      </c>
      <c r="U55" s="19">
        <f t="shared" si="5"/>
        <v>35.04999999999999</v>
      </c>
      <c r="V55" s="5">
        <f t="shared" si="6"/>
        <v>35.279999999999987</v>
      </c>
      <c r="W55" s="5">
        <f t="shared" si="7"/>
        <v>35.639999999999986</v>
      </c>
      <c r="X55" s="51"/>
      <c r="Y55" s="9">
        <v>0.36</v>
      </c>
      <c r="Z55" s="9">
        <v>0.23</v>
      </c>
      <c r="AA55" s="9">
        <v>0.1</v>
      </c>
      <c r="AB55" s="9">
        <v>0.14000000000000001</v>
      </c>
      <c r="AC55" s="9">
        <v>0.22</v>
      </c>
      <c r="AD55" s="24">
        <v>1.35</v>
      </c>
      <c r="AE55" s="9">
        <v>0.46</v>
      </c>
      <c r="AF55" s="9">
        <v>0.19</v>
      </c>
      <c r="AG55" s="9">
        <v>0.41</v>
      </c>
      <c r="AH55" s="9">
        <v>0.37</v>
      </c>
      <c r="AI55" s="9">
        <v>0.11</v>
      </c>
      <c r="AJ55" s="9">
        <v>1.67</v>
      </c>
      <c r="AK55" s="9">
        <v>1.49</v>
      </c>
      <c r="AL55" s="9">
        <v>2.5</v>
      </c>
      <c r="AM55" s="9">
        <v>2.2599999999999998</v>
      </c>
      <c r="AN55" s="9">
        <v>1.61</v>
      </c>
      <c r="AO55" s="9">
        <v>2.96</v>
      </c>
    </row>
    <row r="56" spans="1:41" ht="30" customHeight="1" x14ac:dyDescent="0.3">
      <c r="A56" s="3"/>
      <c r="B56" s="3"/>
      <c r="C56" s="4">
        <v>9</v>
      </c>
      <c r="D56" s="5">
        <f>D55*C56</f>
        <v>329.58</v>
      </c>
      <c r="E56" s="5">
        <f>E55*C56</f>
        <v>289.62</v>
      </c>
      <c r="F56" s="5">
        <f>C56*$F$55</f>
        <v>296.37</v>
      </c>
      <c r="G56" s="5">
        <f t="shared" si="14"/>
        <v>293.41000000000003</v>
      </c>
      <c r="H56" s="5">
        <f>C56*H55</f>
        <v>255.24</v>
      </c>
      <c r="I56" s="5">
        <f>C56*I55</f>
        <v>275.58</v>
      </c>
      <c r="J56" s="5">
        <f>C56*J55</f>
        <v>298.08</v>
      </c>
      <c r="K56" s="5">
        <f>C56*K55</f>
        <v>311.49</v>
      </c>
      <c r="L56" s="5">
        <f>C56*L55</f>
        <v>326.52</v>
      </c>
      <c r="M56" s="5">
        <f>C56*M55</f>
        <v>330.57</v>
      </c>
      <c r="N56" s="5">
        <f>C56*N55</f>
        <v>333.9</v>
      </c>
      <c r="O56" s="5">
        <f>C56*O55</f>
        <v>337.58999999999992</v>
      </c>
      <c r="P56" s="5">
        <f>C56*P55</f>
        <v>335.87999999999994</v>
      </c>
      <c r="Q56" s="5">
        <f>C56*Q55</f>
        <v>331.73999999999995</v>
      </c>
      <c r="R56" s="5">
        <f>C56*R55</f>
        <v>319.58999999999992</v>
      </c>
      <c r="S56" s="5">
        <f>C56*S55</f>
        <v>317.6099999999999</v>
      </c>
      <c r="T56" s="19">
        <f>C56*T55</f>
        <v>316.34999999999991</v>
      </c>
      <c r="U56" s="19">
        <f>C56*U55</f>
        <v>315.44999999999993</v>
      </c>
      <c r="V56" s="5">
        <f>C56*V55</f>
        <v>317.51999999999987</v>
      </c>
      <c r="W56" s="5">
        <f>C56*W55</f>
        <v>320.75999999999988</v>
      </c>
      <c r="X56" s="51"/>
      <c r="Y56" s="9">
        <v>0.36</v>
      </c>
      <c r="Z56" s="9">
        <v>0.23</v>
      </c>
      <c r="AA56" s="9">
        <v>0.1</v>
      </c>
      <c r="AB56" s="9">
        <v>0.14000000000000001</v>
      </c>
      <c r="AC56" s="9">
        <v>0.22</v>
      </c>
      <c r="AD56" s="24">
        <v>1.35</v>
      </c>
      <c r="AE56" s="9">
        <v>0.46</v>
      </c>
      <c r="AF56" s="9">
        <v>0.19</v>
      </c>
      <c r="AG56" s="9">
        <v>0.41</v>
      </c>
      <c r="AH56" s="9">
        <v>0.37</v>
      </c>
      <c r="AI56" s="9">
        <v>0.11</v>
      </c>
      <c r="AJ56" s="9">
        <v>1.67</v>
      </c>
      <c r="AK56" s="9">
        <v>1.49</v>
      </c>
      <c r="AL56" s="9">
        <v>2.5</v>
      </c>
      <c r="AM56" s="9">
        <v>2.2599999999999998</v>
      </c>
      <c r="AN56" s="9">
        <v>1.61</v>
      </c>
      <c r="AO56" s="9">
        <v>2.96</v>
      </c>
    </row>
    <row r="57" spans="1:41" ht="30" customHeight="1" x14ac:dyDescent="0.3">
      <c r="A57" s="3"/>
      <c r="B57" s="3"/>
      <c r="C57" s="4">
        <v>14</v>
      </c>
      <c r="D57" s="5">
        <f>D55*C57</f>
        <v>512.67999999999995</v>
      </c>
      <c r="E57" s="5">
        <f>E55*C57</f>
        <v>450.52</v>
      </c>
      <c r="F57" s="5">
        <f t="shared" ref="F57:F59" si="17">C57*$F$55</f>
        <v>461.02</v>
      </c>
      <c r="G57" s="5">
        <f t="shared" si="14"/>
        <v>458.06</v>
      </c>
      <c r="H57" s="5">
        <f>C57*H55</f>
        <v>397.03999999999996</v>
      </c>
      <c r="I57" s="5">
        <f>C57*I55</f>
        <v>428.67999999999995</v>
      </c>
      <c r="J57" s="5">
        <f>C57*J55</f>
        <v>463.67999999999995</v>
      </c>
      <c r="K57" s="5">
        <f>C57*K55</f>
        <v>484.53999999999996</v>
      </c>
      <c r="L57" s="5">
        <f>C57*L55</f>
        <v>507.92</v>
      </c>
      <c r="M57" s="5">
        <f>C57*M55</f>
        <v>514.21999999999991</v>
      </c>
      <c r="N57" s="5">
        <f>C57*N55</f>
        <v>519.39999999999986</v>
      </c>
      <c r="O57" s="5">
        <f>C57*O55</f>
        <v>525.13999999999987</v>
      </c>
      <c r="P57" s="5">
        <f>C57*P55</f>
        <v>522.4799999999999</v>
      </c>
      <c r="Q57" s="5">
        <f>C57*Q55</f>
        <v>516.03999999999985</v>
      </c>
      <c r="R57" s="5">
        <f>C57*R55</f>
        <v>497.13999999999987</v>
      </c>
      <c r="S57" s="5">
        <f>C57*S55</f>
        <v>494.05999999999989</v>
      </c>
      <c r="T57" s="19">
        <f>C57*T55</f>
        <v>492.09999999999991</v>
      </c>
      <c r="U57" s="19">
        <f>C57*U55</f>
        <v>490.69999999999987</v>
      </c>
      <c r="V57" s="5">
        <f>C57*V55</f>
        <v>493.91999999999985</v>
      </c>
      <c r="W57" s="5">
        <f>C57*W55</f>
        <v>498.95999999999981</v>
      </c>
      <c r="X57" s="51"/>
      <c r="Y57" s="9">
        <v>0.36</v>
      </c>
      <c r="Z57" s="9">
        <v>0.23</v>
      </c>
      <c r="AA57" s="9">
        <v>0.1</v>
      </c>
      <c r="AB57" s="9">
        <v>0.14000000000000001</v>
      </c>
      <c r="AC57" s="9">
        <v>0.22</v>
      </c>
      <c r="AD57" s="24">
        <v>1.35</v>
      </c>
      <c r="AE57" s="9">
        <v>0.46</v>
      </c>
      <c r="AF57" s="9">
        <v>0.19</v>
      </c>
      <c r="AG57" s="9">
        <v>0.41</v>
      </c>
      <c r="AH57" s="9">
        <v>0.37</v>
      </c>
      <c r="AI57" s="9">
        <v>0.11</v>
      </c>
      <c r="AJ57" s="9">
        <v>1.67</v>
      </c>
      <c r="AK57" s="9">
        <v>1.49</v>
      </c>
      <c r="AL57" s="9">
        <v>2.5</v>
      </c>
      <c r="AM57" s="9">
        <v>2.2599999999999998</v>
      </c>
      <c r="AN57" s="9">
        <v>1.61</v>
      </c>
      <c r="AO57" s="9">
        <v>2.96</v>
      </c>
    </row>
    <row r="58" spans="1:41" ht="30" customHeight="1" x14ac:dyDescent="0.3">
      <c r="A58" s="3"/>
      <c r="B58" s="3"/>
      <c r="C58" s="4">
        <v>19</v>
      </c>
      <c r="D58" s="5">
        <f>D55*C58</f>
        <v>695.78</v>
      </c>
      <c r="E58" s="5">
        <f>E55*C58</f>
        <v>611.41999999999996</v>
      </c>
      <c r="F58" s="5">
        <f t="shared" si="17"/>
        <v>625.66999999999996</v>
      </c>
      <c r="G58" s="5">
        <f t="shared" si="14"/>
        <v>622.70999999999992</v>
      </c>
      <c r="H58" s="5">
        <f>C58*H55</f>
        <v>538.84</v>
      </c>
      <c r="I58" s="5">
        <f>C58*I55</f>
        <v>581.78</v>
      </c>
      <c r="J58" s="5">
        <f>C58*J55</f>
        <v>629.28</v>
      </c>
      <c r="K58" s="5">
        <f>C58*K55</f>
        <v>657.59</v>
      </c>
      <c r="L58" s="5">
        <f>C58*L55</f>
        <v>689.32</v>
      </c>
      <c r="M58" s="5">
        <f>C58*M55</f>
        <v>697.86999999999989</v>
      </c>
      <c r="N58" s="5">
        <f>C58*N55</f>
        <v>704.89999999999986</v>
      </c>
      <c r="O58" s="5">
        <f>C58*O55</f>
        <v>712.68999999999983</v>
      </c>
      <c r="P58" s="5">
        <f>C58*P55</f>
        <v>709.07999999999993</v>
      </c>
      <c r="Q58" s="5">
        <f>C58*Q55</f>
        <v>700.3399999999998</v>
      </c>
      <c r="R58" s="5">
        <f>C58*R55</f>
        <v>674.68999999999983</v>
      </c>
      <c r="S58" s="5">
        <f>C58*S55</f>
        <v>670.50999999999988</v>
      </c>
      <c r="T58" s="19">
        <f>C58*T55</f>
        <v>667.8499999999998</v>
      </c>
      <c r="U58" s="19">
        <f>C58*U55</f>
        <v>665.94999999999982</v>
      </c>
      <c r="V58" s="5">
        <f>C58*V55</f>
        <v>670.31999999999971</v>
      </c>
      <c r="W58" s="5">
        <f>C58*W55</f>
        <v>677.15999999999974</v>
      </c>
      <c r="X58" s="51"/>
      <c r="Y58" s="9">
        <v>0.36</v>
      </c>
      <c r="Z58" s="9">
        <v>0.23</v>
      </c>
      <c r="AA58" s="9">
        <v>0.1</v>
      </c>
      <c r="AB58" s="9">
        <v>0.14000000000000001</v>
      </c>
      <c r="AC58" s="9">
        <v>0.22</v>
      </c>
      <c r="AD58" s="24">
        <v>1.35</v>
      </c>
      <c r="AE58" s="9">
        <v>0.46</v>
      </c>
      <c r="AF58" s="9">
        <v>0.19</v>
      </c>
      <c r="AG58" s="9">
        <v>0.41</v>
      </c>
      <c r="AH58" s="9">
        <v>0.37</v>
      </c>
      <c r="AI58" s="9">
        <v>0.11</v>
      </c>
      <c r="AJ58" s="9">
        <v>1.67</v>
      </c>
      <c r="AK58" s="9">
        <v>1.49</v>
      </c>
      <c r="AL58" s="9">
        <v>2.5</v>
      </c>
      <c r="AM58" s="9">
        <v>2.2599999999999998</v>
      </c>
      <c r="AN58" s="9">
        <v>1.61</v>
      </c>
      <c r="AO58" s="9">
        <v>2.96</v>
      </c>
    </row>
    <row r="59" spans="1:41" ht="30" customHeight="1" x14ac:dyDescent="0.3">
      <c r="A59" s="3"/>
      <c r="B59" s="3"/>
      <c r="C59" s="4">
        <v>48</v>
      </c>
      <c r="D59" s="5">
        <f>D55*C59</f>
        <v>1757.7599999999998</v>
      </c>
      <c r="E59" s="5">
        <f>E55*C59</f>
        <v>1544.6399999999999</v>
      </c>
      <c r="F59" s="5">
        <f t="shared" si="17"/>
        <v>1580.6399999999999</v>
      </c>
      <c r="G59" s="5">
        <f t="shared" si="14"/>
        <v>1577.6799999999998</v>
      </c>
      <c r="H59" s="5">
        <f>C59*H55</f>
        <v>1361.28</v>
      </c>
      <c r="I59" s="5">
        <f>C59*I55</f>
        <v>1469.7599999999998</v>
      </c>
      <c r="J59" s="5">
        <f>C59*J55</f>
        <v>1589.7599999999998</v>
      </c>
      <c r="K59" s="5">
        <f>C59*K55</f>
        <v>1661.28</v>
      </c>
      <c r="L59" s="5">
        <f>C59*L55</f>
        <v>1741.44</v>
      </c>
      <c r="M59" s="5">
        <f>C59*M55</f>
        <v>1763.04</v>
      </c>
      <c r="N59" s="5">
        <f>C59*N55</f>
        <v>1780.7999999999997</v>
      </c>
      <c r="O59" s="5">
        <f>C59*O55</f>
        <v>1800.4799999999996</v>
      </c>
      <c r="P59" s="5">
        <f>C59*P55</f>
        <v>1791.3599999999997</v>
      </c>
      <c r="Q59" s="5">
        <f>C59*Q55</f>
        <v>1769.2799999999997</v>
      </c>
      <c r="R59" s="5">
        <f>C59*R55</f>
        <v>1704.4799999999996</v>
      </c>
      <c r="S59" s="5">
        <f>C59*S55</f>
        <v>1693.9199999999996</v>
      </c>
      <c r="T59" s="19">
        <f>C59*T55</f>
        <v>1687.1999999999996</v>
      </c>
      <c r="U59" s="19">
        <f>C59*U55</f>
        <v>1682.3999999999996</v>
      </c>
      <c r="V59" s="5">
        <f>C59*V55</f>
        <v>1693.4399999999994</v>
      </c>
      <c r="W59" s="5">
        <f>C59*W55</f>
        <v>1710.7199999999993</v>
      </c>
      <c r="X59" s="51"/>
      <c r="Y59" s="9">
        <v>0.36</v>
      </c>
      <c r="Z59" s="9">
        <v>0.23</v>
      </c>
      <c r="AA59" s="9">
        <v>0.1</v>
      </c>
      <c r="AB59" s="9">
        <v>0.14000000000000001</v>
      </c>
      <c r="AC59" s="9">
        <v>0.22</v>
      </c>
      <c r="AD59" s="24">
        <v>1.35</v>
      </c>
      <c r="AE59" s="9">
        <v>0.46</v>
      </c>
      <c r="AF59" s="9">
        <v>0.19</v>
      </c>
      <c r="AG59" s="9">
        <v>0.41</v>
      </c>
      <c r="AH59" s="9">
        <v>0.37</v>
      </c>
      <c r="AI59" s="9">
        <v>0.11</v>
      </c>
      <c r="AJ59" s="9">
        <v>1.67</v>
      </c>
      <c r="AK59" s="9">
        <v>1.49</v>
      </c>
      <c r="AL59" s="9">
        <v>2.5</v>
      </c>
      <c r="AM59" s="9">
        <v>2.2599999999999998</v>
      </c>
      <c r="AN59" s="9">
        <v>1.61</v>
      </c>
      <c r="AO59" s="9">
        <v>2.96</v>
      </c>
    </row>
    <row r="60" spans="1:41" ht="30" customHeight="1" x14ac:dyDescent="0.3">
      <c r="A60" s="3" t="s">
        <v>17</v>
      </c>
      <c r="B60" s="3" t="s">
        <v>9</v>
      </c>
      <c r="C60" s="4" t="s">
        <v>8</v>
      </c>
      <c r="D60" s="5">
        <v>36.630000000000003</v>
      </c>
      <c r="E60" s="5">
        <f>D60-4.44</f>
        <v>32.190000000000005</v>
      </c>
      <c r="F60" s="5">
        <f>E60+0.75</f>
        <v>32.940000000000005</v>
      </c>
      <c r="G60" s="5">
        <f t="shared" si="14"/>
        <v>29.980000000000004</v>
      </c>
      <c r="H60" s="5">
        <f>G60-AN60</f>
        <v>28.370000000000005</v>
      </c>
      <c r="I60" s="5">
        <f>H60+AM60</f>
        <v>30.630000000000003</v>
      </c>
      <c r="J60" s="5">
        <f>I60+AL60</f>
        <v>33.130000000000003</v>
      </c>
      <c r="K60" s="5">
        <f>J60+AK60</f>
        <v>34.620000000000005</v>
      </c>
      <c r="L60" s="5">
        <f>K60+AJ60</f>
        <v>36.290000000000006</v>
      </c>
      <c r="M60" s="5">
        <f>L60+AI60</f>
        <v>36.400000000000006</v>
      </c>
      <c r="N60" s="5">
        <f>M60+AH60</f>
        <v>36.770000000000003</v>
      </c>
      <c r="O60" s="5">
        <f>N60+AG60</f>
        <v>37.18</v>
      </c>
      <c r="P60" s="5">
        <f>O60-AF60</f>
        <v>36.99</v>
      </c>
      <c r="Q60" s="5">
        <f>P60-AE60</f>
        <v>36.53</v>
      </c>
      <c r="R60" s="5">
        <f t="shared" si="2"/>
        <v>35.18</v>
      </c>
      <c r="S60" s="5">
        <f t="shared" si="3"/>
        <v>34.96</v>
      </c>
      <c r="T60" s="19">
        <f t="shared" si="4"/>
        <v>34.82</v>
      </c>
      <c r="U60" s="19">
        <f t="shared" si="5"/>
        <v>34.72</v>
      </c>
      <c r="V60" s="5">
        <f t="shared" si="6"/>
        <v>34.949999999999996</v>
      </c>
      <c r="W60" s="5">
        <f t="shared" si="7"/>
        <v>35.309999999999995</v>
      </c>
      <c r="X60" s="51"/>
      <c r="Y60" s="9">
        <v>0.36</v>
      </c>
      <c r="Z60" s="9">
        <v>0.23</v>
      </c>
      <c r="AA60" s="9">
        <v>0.1</v>
      </c>
      <c r="AB60" s="9">
        <v>0.14000000000000001</v>
      </c>
      <c r="AC60" s="9">
        <v>0.22</v>
      </c>
      <c r="AD60" s="24">
        <v>1.35</v>
      </c>
      <c r="AE60" s="9">
        <v>0.46</v>
      </c>
      <c r="AF60" s="9">
        <v>0.19</v>
      </c>
      <c r="AG60" s="9">
        <v>0.41</v>
      </c>
      <c r="AH60" s="9">
        <v>0.37</v>
      </c>
      <c r="AI60" s="9">
        <v>0.11</v>
      </c>
      <c r="AJ60" s="9">
        <v>1.67</v>
      </c>
      <c r="AK60" s="9">
        <v>1.49</v>
      </c>
      <c r="AL60" s="9">
        <v>2.5</v>
      </c>
      <c r="AM60" s="9">
        <v>2.2599999999999998</v>
      </c>
      <c r="AN60" s="9">
        <v>1.61</v>
      </c>
      <c r="AO60" s="9">
        <v>2.96</v>
      </c>
    </row>
    <row r="61" spans="1:41" ht="30" customHeight="1" x14ac:dyDescent="0.3">
      <c r="A61" s="3"/>
      <c r="B61" s="3"/>
      <c r="C61" s="4">
        <v>9</v>
      </c>
      <c r="D61" s="5">
        <f>D60*C61</f>
        <v>329.67</v>
      </c>
      <c r="E61" s="5">
        <f>E60*C61</f>
        <v>289.71000000000004</v>
      </c>
      <c r="F61" s="5">
        <f>C61*$F$60</f>
        <v>296.46000000000004</v>
      </c>
      <c r="G61" s="5">
        <f t="shared" si="14"/>
        <v>293.50000000000006</v>
      </c>
      <c r="H61" s="5">
        <f>C61*H60</f>
        <v>255.33000000000004</v>
      </c>
      <c r="I61" s="5">
        <f>C61*I60</f>
        <v>275.67</v>
      </c>
      <c r="J61" s="5">
        <f>C61*J60</f>
        <v>298.17</v>
      </c>
      <c r="K61" s="5">
        <f>C61*K60</f>
        <v>311.58000000000004</v>
      </c>
      <c r="L61" s="5">
        <f>C61*L60</f>
        <v>326.61000000000007</v>
      </c>
      <c r="M61" s="5">
        <f>C61*M60</f>
        <v>327.60000000000002</v>
      </c>
      <c r="N61" s="5">
        <f>C61*N60</f>
        <v>330.93</v>
      </c>
      <c r="O61" s="5">
        <f>C61*O60</f>
        <v>334.62</v>
      </c>
      <c r="P61" s="5">
        <f>C61*P60</f>
        <v>332.91</v>
      </c>
      <c r="Q61" s="5">
        <f>C61*Q60</f>
        <v>328.77</v>
      </c>
      <c r="R61" s="5">
        <f>C61*R60</f>
        <v>316.62</v>
      </c>
      <c r="S61" s="5">
        <f>C61*S60</f>
        <v>314.64</v>
      </c>
      <c r="T61" s="19">
        <f>C61*T60</f>
        <v>313.38</v>
      </c>
      <c r="U61" s="19">
        <f>C61*U60</f>
        <v>312.48</v>
      </c>
      <c r="V61" s="5">
        <f>C61*V60</f>
        <v>314.54999999999995</v>
      </c>
      <c r="W61" s="5">
        <f>C61*W60</f>
        <v>317.78999999999996</v>
      </c>
      <c r="X61" s="51"/>
      <c r="Y61" s="9">
        <v>0.36</v>
      </c>
      <c r="Z61" s="9">
        <v>0.23</v>
      </c>
      <c r="AA61" s="9">
        <v>0.1</v>
      </c>
      <c r="AB61" s="9">
        <v>0.14000000000000001</v>
      </c>
      <c r="AC61" s="9">
        <v>0.22</v>
      </c>
      <c r="AD61" s="24">
        <v>1.35</v>
      </c>
      <c r="AE61" s="9">
        <v>0.46</v>
      </c>
      <c r="AF61" s="9">
        <v>0.19</v>
      </c>
      <c r="AG61" s="9">
        <v>0.41</v>
      </c>
      <c r="AH61" s="9">
        <v>0.37</v>
      </c>
      <c r="AI61" s="9">
        <v>0.11</v>
      </c>
      <c r="AJ61" s="9">
        <v>1.67</v>
      </c>
      <c r="AK61" s="9">
        <v>1.49</v>
      </c>
      <c r="AL61" s="9">
        <v>2.5</v>
      </c>
      <c r="AM61" s="9">
        <v>2.2599999999999998</v>
      </c>
      <c r="AN61" s="9">
        <v>1.61</v>
      </c>
      <c r="AO61" s="9">
        <v>2.96</v>
      </c>
    </row>
    <row r="62" spans="1:41" ht="30" customHeight="1" x14ac:dyDescent="0.3">
      <c r="A62" s="3"/>
      <c r="B62" s="3"/>
      <c r="C62" s="4">
        <v>14</v>
      </c>
      <c r="D62" s="5">
        <f>D60*C62</f>
        <v>512.82000000000005</v>
      </c>
      <c r="E62" s="5">
        <f>E60*C62</f>
        <v>450.66000000000008</v>
      </c>
      <c r="F62" s="5">
        <f t="shared" ref="F62:F64" si="18">C62*$F$60</f>
        <v>461.16000000000008</v>
      </c>
      <c r="G62" s="5">
        <f t="shared" si="14"/>
        <v>458.2000000000001</v>
      </c>
      <c r="H62" s="5">
        <f>C62*H60</f>
        <v>397.18000000000006</v>
      </c>
      <c r="I62" s="5">
        <f>C62*I60</f>
        <v>428.82000000000005</v>
      </c>
      <c r="J62" s="5">
        <f>C62*J60</f>
        <v>463.82000000000005</v>
      </c>
      <c r="K62" s="5">
        <f>C62*K60</f>
        <v>484.68000000000006</v>
      </c>
      <c r="L62" s="5">
        <f>C62*L60</f>
        <v>508.06000000000006</v>
      </c>
      <c r="M62" s="5">
        <f>C62*M60</f>
        <v>509.60000000000008</v>
      </c>
      <c r="N62" s="5">
        <f>C62*N60</f>
        <v>514.78000000000009</v>
      </c>
      <c r="O62" s="5">
        <f>C62*O60</f>
        <v>520.52</v>
      </c>
      <c r="P62" s="5">
        <f>C62*P60</f>
        <v>517.86</v>
      </c>
      <c r="Q62" s="5">
        <f>C62*Q60</f>
        <v>511.42</v>
      </c>
      <c r="R62" s="5">
        <f>C62*R60</f>
        <v>492.52</v>
      </c>
      <c r="S62" s="5">
        <f>C62*S60</f>
        <v>489.44</v>
      </c>
      <c r="T62" s="19">
        <f>C62*T60</f>
        <v>487.48</v>
      </c>
      <c r="U62" s="19">
        <f>C62*U60</f>
        <v>486.08</v>
      </c>
      <c r="V62" s="5">
        <f>C62*V60</f>
        <v>489.29999999999995</v>
      </c>
      <c r="W62" s="5">
        <f>C62*W60</f>
        <v>494.33999999999992</v>
      </c>
      <c r="X62" s="51"/>
      <c r="Y62" s="9">
        <v>0.36</v>
      </c>
      <c r="Z62" s="9">
        <v>0.23</v>
      </c>
      <c r="AA62" s="9">
        <v>0.1</v>
      </c>
      <c r="AB62" s="9">
        <v>0.14000000000000001</v>
      </c>
      <c r="AC62" s="9">
        <v>0.22</v>
      </c>
      <c r="AD62" s="24">
        <v>1.35</v>
      </c>
      <c r="AE62" s="9">
        <v>0.46</v>
      </c>
      <c r="AF62" s="9">
        <v>0.19</v>
      </c>
      <c r="AG62" s="9">
        <v>0.41</v>
      </c>
      <c r="AH62" s="9">
        <v>0.37</v>
      </c>
      <c r="AI62" s="9">
        <v>0.11</v>
      </c>
      <c r="AJ62" s="9">
        <v>1.67</v>
      </c>
      <c r="AK62" s="9">
        <v>1.49</v>
      </c>
      <c r="AL62" s="9">
        <v>2.5</v>
      </c>
      <c r="AM62" s="9">
        <v>2.2599999999999998</v>
      </c>
      <c r="AN62" s="9">
        <v>1.61</v>
      </c>
      <c r="AO62" s="9">
        <v>2.96</v>
      </c>
    </row>
    <row r="63" spans="1:41" ht="30" customHeight="1" x14ac:dyDescent="0.3">
      <c r="A63" s="3"/>
      <c r="B63" s="3"/>
      <c r="C63" s="4">
        <v>19</v>
      </c>
      <c r="D63" s="5">
        <f>D60*C63</f>
        <v>695.97</v>
      </c>
      <c r="E63" s="5">
        <f>E60*C63</f>
        <v>611.61000000000013</v>
      </c>
      <c r="F63" s="5">
        <f t="shared" si="18"/>
        <v>625.86000000000013</v>
      </c>
      <c r="G63" s="5">
        <f t="shared" si="14"/>
        <v>622.90000000000009</v>
      </c>
      <c r="H63" s="5">
        <f>C63*H60</f>
        <v>539.03000000000009</v>
      </c>
      <c r="I63" s="5">
        <f>C63*I60</f>
        <v>581.97</v>
      </c>
      <c r="J63" s="5">
        <f>C63*J60</f>
        <v>629.47</v>
      </c>
      <c r="K63" s="5">
        <f>C63*K60</f>
        <v>657.78000000000009</v>
      </c>
      <c r="L63" s="5">
        <f>C63*L60</f>
        <v>689.5100000000001</v>
      </c>
      <c r="M63" s="5">
        <f>C63*M60</f>
        <v>691.60000000000014</v>
      </c>
      <c r="N63" s="5">
        <f>C63*N60</f>
        <v>698.63000000000011</v>
      </c>
      <c r="O63" s="5">
        <f>C63*O60</f>
        <v>706.42</v>
      </c>
      <c r="P63" s="5">
        <f>C63*P60</f>
        <v>702.81000000000006</v>
      </c>
      <c r="Q63" s="5">
        <f>C63*Q60</f>
        <v>694.07</v>
      </c>
      <c r="R63" s="5">
        <f>C63*R60</f>
        <v>668.42</v>
      </c>
      <c r="S63" s="5">
        <f>C63*S60</f>
        <v>664.24</v>
      </c>
      <c r="T63" s="19">
        <f>C63*T60</f>
        <v>661.58</v>
      </c>
      <c r="U63" s="19">
        <f>C63*U60</f>
        <v>659.68</v>
      </c>
      <c r="V63" s="5">
        <f>C63*V60</f>
        <v>664.05</v>
      </c>
      <c r="W63" s="5">
        <f>C63*W60</f>
        <v>670.88999999999987</v>
      </c>
      <c r="X63" s="51"/>
      <c r="Y63" s="9">
        <v>0.36</v>
      </c>
      <c r="Z63" s="9">
        <v>0.23</v>
      </c>
      <c r="AA63" s="9">
        <v>0.1</v>
      </c>
      <c r="AB63" s="9">
        <v>0.14000000000000001</v>
      </c>
      <c r="AC63" s="9">
        <v>0.22</v>
      </c>
      <c r="AD63" s="24">
        <v>1.35</v>
      </c>
      <c r="AE63" s="9">
        <v>0.46</v>
      </c>
      <c r="AF63" s="9">
        <v>0.19</v>
      </c>
      <c r="AG63" s="9">
        <v>0.41</v>
      </c>
      <c r="AH63" s="9">
        <v>0.37</v>
      </c>
      <c r="AI63" s="9">
        <v>0.11</v>
      </c>
      <c r="AJ63" s="9">
        <v>1.67</v>
      </c>
      <c r="AK63" s="9">
        <v>1.49</v>
      </c>
      <c r="AL63" s="9">
        <v>2.5</v>
      </c>
      <c r="AM63" s="9">
        <v>2.2599999999999998</v>
      </c>
      <c r="AN63" s="9">
        <v>1.61</v>
      </c>
      <c r="AO63" s="9">
        <v>2.96</v>
      </c>
    </row>
    <row r="64" spans="1:41" ht="30" customHeight="1" x14ac:dyDescent="0.3">
      <c r="A64" s="3"/>
      <c r="B64" s="3"/>
      <c r="C64" s="4">
        <v>48</v>
      </c>
      <c r="D64" s="5">
        <f>D60*C64</f>
        <v>1758.2400000000002</v>
      </c>
      <c r="E64" s="5">
        <f>E60*C64</f>
        <v>1545.1200000000003</v>
      </c>
      <c r="F64" s="5">
        <f t="shared" si="18"/>
        <v>1581.1200000000003</v>
      </c>
      <c r="G64" s="5">
        <f t="shared" si="14"/>
        <v>1578.1600000000003</v>
      </c>
      <c r="H64" s="5">
        <f>C64*H60</f>
        <v>1361.7600000000002</v>
      </c>
      <c r="I64" s="5">
        <f>C64*I60</f>
        <v>1470.2400000000002</v>
      </c>
      <c r="J64" s="5">
        <f>C64*J60</f>
        <v>1590.2400000000002</v>
      </c>
      <c r="K64" s="5">
        <f>C64*K60</f>
        <v>1661.7600000000002</v>
      </c>
      <c r="L64" s="5">
        <f>C64*L60</f>
        <v>1741.9200000000003</v>
      </c>
      <c r="M64" s="5">
        <f>C64*M60</f>
        <v>1747.2000000000003</v>
      </c>
      <c r="N64" s="5">
        <f>C64*N60</f>
        <v>1764.96</v>
      </c>
      <c r="O64" s="5">
        <f>C64*O60</f>
        <v>1784.6399999999999</v>
      </c>
      <c r="P64" s="5">
        <f>C64*P60</f>
        <v>1775.52</v>
      </c>
      <c r="Q64" s="5">
        <f>C64*Q60</f>
        <v>1753.44</v>
      </c>
      <c r="R64" s="5">
        <f>C64*R60</f>
        <v>1688.6399999999999</v>
      </c>
      <c r="S64" s="5">
        <f>C64*S60</f>
        <v>1678.08</v>
      </c>
      <c r="T64" s="19">
        <f>C64*T60</f>
        <v>1671.3600000000001</v>
      </c>
      <c r="U64" s="19">
        <f>C64*U60</f>
        <v>1666.56</v>
      </c>
      <c r="V64" s="5">
        <f>C64*V60</f>
        <v>1677.6</v>
      </c>
      <c r="W64" s="5">
        <f>C64*W60</f>
        <v>1694.8799999999997</v>
      </c>
      <c r="X64" s="51"/>
      <c r="Y64" s="9">
        <v>0.36</v>
      </c>
      <c r="Z64" s="9">
        <v>0.23</v>
      </c>
      <c r="AA64" s="9">
        <v>0.1</v>
      </c>
      <c r="AB64" s="9">
        <v>0.14000000000000001</v>
      </c>
      <c r="AC64" s="9">
        <v>0.22</v>
      </c>
      <c r="AD64" s="24">
        <v>1.35</v>
      </c>
      <c r="AE64" s="9">
        <v>0.46</v>
      </c>
      <c r="AF64" s="9">
        <v>0.19</v>
      </c>
      <c r="AG64" s="9">
        <v>0.41</v>
      </c>
      <c r="AH64" s="9">
        <v>0.37</v>
      </c>
      <c r="AI64" s="9">
        <v>0.11</v>
      </c>
      <c r="AJ64" s="9">
        <v>1.67</v>
      </c>
      <c r="AK64" s="9">
        <v>1.49</v>
      </c>
      <c r="AL64" s="9">
        <v>2.5</v>
      </c>
      <c r="AM64" s="9">
        <v>2.2599999999999998</v>
      </c>
      <c r="AN64" s="9">
        <v>1.61</v>
      </c>
      <c r="AO64" s="9">
        <v>2.96</v>
      </c>
    </row>
    <row r="65" spans="1:41" ht="30" customHeight="1" x14ac:dyDescent="0.3">
      <c r="A65" s="3" t="s">
        <v>17</v>
      </c>
      <c r="B65" s="3" t="s">
        <v>10</v>
      </c>
      <c r="C65" s="4" t="s">
        <v>8</v>
      </c>
      <c r="D65" s="5">
        <v>36.299999999999997</v>
      </c>
      <c r="E65" s="5">
        <f>D65-4.44</f>
        <v>31.859999999999996</v>
      </c>
      <c r="F65" s="5">
        <f>E65+0.75</f>
        <v>32.61</v>
      </c>
      <c r="G65" s="5">
        <f t="shared" si="14"/>
        <v>29.65</v>
      </c>
      <c r="H65" s="5">
        <f>G65-AN65</f>
        <v>28.04</v>
      </c>
      <c r="I65" s="5">
        <f>H65+AM65</f>
        <v>30.299999999999997</v>
      </c>
      <c r="J65" s="5">
        <f>I65+AL65</f>
        <v>32.799999999999997</v>
      </c>
      <c r="K65" s="5">
        <f>J65+AK65</f>
        <v>34.29</v>
      </c>
      <c r="L65" s="5">
        <f>K65+AJ65</f>
        <v>35.96</v>
      </c>
      <c r="M65" s="5">
        <f>L65+AI65</f>
        <v>36.07</v>
      </c>
      <c r="N65" s="5">
        <f>M65+AH65</f>
        <v>36.44</v>
      </c>
      <c r="O65" s="5">
        <f>N65+AG65</f>
        <v>36.849999999999994</v>
      </c>
      <c r="P65" s="5">
        <f>O65-AF65</f>
        <v>36.659999999999997</v>
      </c>
      <c r="Q65" s="5">
        <f>P65-AE65</f>
        <v>36.199999999999996</v>
      </c>
      <c r="R65" s="5">
        <f t="shared" si="2"/>
        <v>34.849999999999994</v>
      </c>
      <c r="S65" s="5">
        <f t="shared" si="3"/>
        <v>34.629999999999995</v>
      </c>
      <c r="T65" s="19">
        <f t="shared" si="4"/>
        <v>34.489999999999995</v>
      </c>
      <c r="U65" s="19">
        <f t="shared" si="5"/>
        <v>34.389999999999993</v>
      </c>
      <c r="V65" s="5">
        <f t="shared" si="6"/>
        <v>34.61999999999999</v>
      </c>
      <c r="W65" s="5">
        <f t="shared" si="7"/>
        <v>34.97999999999999</v>
      </c>
      <c r="X65" s="51"/>
      <c r="Y65" s="9">
        <v>0.36</v>
      </c>
      <c r="Z65" s="9">
        <v>0.23</v>
      </c>
      <c r="AA65" s="9">
        <v>0.1</v>
      </c>
      <c r="AB65" s="9">
        <v>0.14000000000000001</v>
      </c>
      <c r="AC65" s="9">
        <v>0.22</v>
      </c>
      <c r="AD65" s="24">
        <v>1.35</v>
      </c>
      <c r="AE65" s="9">
        <v>0.46</v>
      </c>
      <c r="AF65" s="9">
        <v>0.19</v>
      </c>
      <c r="AG65" s="9">
        <v>0.41</v>
      </c>
      <c r="AH65" s="9">
        <v>0.37</v>
      </c>
      <c r="AI65" s="9">
        <v>0.11</v>
      </c>
      <c r="AJ65" s="9">
        <v>1.67</v>
      </c>
      <c r="AK65" s="9">
        <v>1.49</v>
      </c>
      <c r="AL65" s="9">
        <v>2.5</v>
      </c>
      <c r="AM65" s="9">
        <v>2.2599999999999998</v>
      </c>
      <c r="AN65" s="9">
        <v>1.61</v>
      </c>
      <c r="AO65" s="9">
        <v>2.96</v>
      </c>
    </row>
    <row r="66" spans="1:41" ht="30" customHeight="1" x14ac:dyDescent="0.3">
      <c r="A66" s="3"/>
      <c r="B66" s="3"/>
      <c r="C66" s="4">
        <v>9</v>
      </c>
      <c r="D66" s="5">
        <f>D65*C66</f>
        <v>326.7</v>
      </c>
      <c r="E66" s="5">
        <f>E65*C66</f>
        <v>286.73999999999995</v>
      </c>
      <c r="F66" s="5">
        <f>C66*$F$65</f>
        <v>293.49</v>
      </c>
      <c r="G66" s="5">
        <f t="shared" si="14"/>
        <v>290.53000000000003</v>
      </c>
      <c r="H66" s="5">
        <f>C66*H65</f>
        <v>252.35999999999999</v>
      </c>
      <c r="I66" s="5">
        <f>C66*I65</f>
        <v>272.7</v>
      </c>
      <c r="J66" s="5">
        <f>C66*J65</f>
        <v>295.2</v>
      </c>
      <c r="K66" s="5">
        <f>C66*K65</f>
        <v>308.61</v>
      </c>
      <c r="L66" s="5">
        <f>C66*L65</f>
        <v>323.64</v>
      </c>
      <c r="M66" s="5">
        <f>C66*M65</f>
        <v>324.63</v>
      </c>
      <c r="N66" s="5">
        <f>C66*N65</f>
        <v>327.96</v>
      </c>
      <c r="O66" s="5">
        <f>C66*O65</f>
        <v>331.65</v>
      </c>
      <c r="P66" s="5">
        <f>C66*P65</f>
        <v>329.93999999999994</v>
      </c>
      <c r="Q66" s="5">
        <f>C66*Q65</f>
        <v>325.79999999999995</v>
      </c>
      <c r="R66" s="5">
        <f>C66*R65</f>
        <v>313.64999999999998</v>
      </c>
      <c r="S66" s="5">
        <f>C66*S65</f>
        <v>311.66999999999996</v>
      </c>
      <c r="T66" s="19">
        <f>C66*T65</f>
        <v>310.40999999999997</v>
      </c>
      <c r="U66" s="19">
        <f>C66*U65</f>
        <v>309.50999999999993</v>
      </c>
      <c r="V66" s="5">
        <f>C66*V65</f>
        <v>311.57999999999993</v>
      </c>
      <c r="W66" s="5">
        <f>C66*W65</f>
        <v>314.81999999999994</v>
      </c>
      <c r="X66" s="51"/>
      <c r="Y66" s="9">
        <v>0.36</v>
      </c>
      <c r="Z66" s="9">
        <v>0.23</v>
      </c>
      <c r="AA66" s="9">
        <v>0.1</v>
      </c>
      <c r="AB66" s="9">
        <v>0.14000000000000001</v>
      </c>
      <c r="AC66" s="9">
        <v>0.22</v>
      </c>
      <c r="AD66" s="24">
        <v>1.35</v>
      </c>
      <c r="AE66" s="9">
        <v>0.46</v>
      </c>
      <c r="AF66" s="9">
        <v>0.19</v>
      </c>
      <c r="AG66" s="9">
        <v>0.41</v>
      </c>
      <c r="AH66" s="9">
        <v>0.37</v>
      </c>
      <c r="AI66" s="9">
        <v>0.11</v>
      </c>
      <c r="AJ66" s="9">
        <v>1.67</v>
      </c>
      <c r="AK66" s="9">
        <v>1.49</v>
      </c>
      <c r="AL66" s="9">
        <v>2.5</v>
      </c>
      <c r="AM66" s="9">
        <v>2.2599999999999998</v>
      </c>
      <c r="AN66" s="9">
        <v>1.61</v>
      </c>
      <c r="AO66" s="9">
        <v>2.96</v>
      </c>
    </row>
    <row r="67" spans="1:41" ht="30" customHeight="1" x14ac:dyDescent="0.3">
      <c r="A67" s="3"/>
      <c r="B67" s="3"/>
      <c r="C67" s="4">
        <v>14</v>
      </c>
      <c r="D67" s="5">
        <f>D65*C67</f>
        <v>508.19999999999993</v>
      </c>
      <c r="E67" s="5">
        <f>E65*C67</f>
        <v>446.03999999999996</v>
      </c>
      <c r="F67" s="5">
        <f t="shared" ref="F67:F69" si="19">C67*$F$65</f>
        <v>456.53999999999996</v>
      </c>
      <c r="G67" s="5">
        <f t="shared" si="14"/>
        <v>453.58</v>
      </c>
      <c r="H67" s="5">
        <f>C67*H65</f>
        <v>392.56</v>
      </c>
      <c r="I67" s="5">
        <f>C67*I65</f>
        <v>424.19999999999993</v>
      </c>
      <c r="J67" s="5">
        <f>C67*J65</f>
        <v>459.19999999999993</v>
      </c>
      <c r="K67" s="5">
        <f>C67*K65</f>
        <v>480.06</v>
      </c>
      <c r="L67" s="5">
        <f>C67*L65</f>
        <v>503.44</v>
      </c>
      <c r="M67" s="5">
        <f>C67*M65</f>
        <v>504.98</v>
      </c>
      <c r="N67" s="5">
        <f>C67*N65</f>
        <v>510.15999999999997</v>
      </c>
      <c r="O67" s="5">
        <f>C67*O65</f>
        <v>515.89999999999986</v>
      </c>
      <c r="P67" s="5">
        <f>C67*P65</f>
        <v>513.24</v>
      </c>
      <c r="Q67" s="5">
        <f>C67*Q65</f>
        <v>506.79999999999995</v>
      </c>
      <c r="R67" s="5">
        <f>C67*R65</f>
        <v>487.89999999999992</v>
      </c>
      <c r="S67" s="5">
        <f>C67*S65</f>
        <v>484.81999999999994</v>
      </c>
      <c r="T67" s="19">
        <f>C67*T65</f>
        <v>482.8599999999999</v>
      </c>
      <c r="U67" s="19">
        <f>C67*U65</f>
        <v>481.45999999999992</v>
      </c>
      <c r="V67" s="5">
        <f>C67*V65</f>
        <v>484.67999999999984</v>
      </c>
      <c r="W67" s="5">
        <f>C67*W65</f>
        <v>489.71999999999986</v>
      </c>
      <c r="X67" s="51"/>
      <c r="Y67" s="9">
        <v>0.36</v>
      </c>
      <c r="Z67" s="9">
        <v>0.23</v>
      </c>
      <c r="AA67" s="9">
        <v>0.1</v>
      </c>
      <c r="AB67" s="9">
        <v>0.14000000000000001</v>
      </c>
      <c r="AC67" s="9">
        <v>0.22</v>
      </c>
      <c r="AD67" s="24">
        <v>1.35</v>
      </c>
      <c r="AE67" s="9">
        <v>0.46</v>
      </c>
      <c r="AF67" s="9">
        <v>0.19</v>
      </c>
      <c r="AG67" s="9">
        <v>0.41</v>
      </c>
      <c r="AH67" s="9">
        <v>0.37</v>
      </c>
      <c r="AI67" s="9">
        <v>0.11</v>
      </c>
      <c r="AJ67" s="9">
        <v>1.67</v>
      </c>
      <c r="AK67" s="9">
        <v>1.49</v>
      </c>
      <c r="AL67" s="9">
        <v>2.5</v>
      </c>
      <c r="AM67" s="9">
        <v>2.2599999999999998</v>
      </c>
      <c r="AN67" s="9">
        <v>1.61</v>
      </c>
      <c r="AO67" s="9">
        <v>2.96</v>
      </c>
    </row>
    <row r="68" spans="1:41" ht="30" customHeight="1" x14ac:dyDescent="0.3">
      <c r="A68" s="3"/>
      <c r="B68" s="3"/>
      <c r="C68" s="4">
        <v>19</v>
      </c>
      <c r="D68" s="5">
        <f>D65*C68</f>
        <v>689.69999999999993</v>
      </c>
      <c r="E68" s="5">
        <f>E65*C68</f>
        <v>605.33999999999992</v>
      </c>
      <c r="F68" s="5">
        <f t="shared" si="19"/>
        <v>619.59</v>
      </c>
      <c r="G68" s="5">
        <f t="shared" si="14"/>
        <v>616.63</v>
      </c>
      <c r="H68" s="5">
        <f>C68*H65</f>
        <v>532.76</v>
      </c>
      <c r="I68" s="5">
        <f>C68*I65</f>
        <v>575.69999999999993</v>
      </c>
      <c r="J68" s="5">
        <f>C68*J65</f>
        <v>623.19999999999993</v>
      </c>
      <c r="K68" s="5">
        <f>C68*K65</f>
        <v>651.51</v>
      </c>
      <c r="L68" s="5">
        <f>C68*L65</f>
        <v>683.24</v>
      </c>
      <c r="M68" s="5">
        <f>C68*M65</f>
        <v>685.33</v>
      </c>
      <c r="N68" s="5">
        <f>C68*N65</f>
        <v>692.3599999999999</v>
      </c>
      <c r="O68" s="5">
        <f>C68*O65</f>
        <v>700.14999999999986</v>
      </c>
      <c r="P68" s="5">
        <f>C68*P65</f>
        <v>696.54</v>
      </c>
      <c r="Q68" s="5">
        <f>C68*Q65</f>
        <v>687.8</v>
      </c>
      <c r="R68" s="5">
        <f>C68*R65</f>
        <v>662.14999999999986</v>
      </c>
      <c r="S68" s="5">
        <f>C68*S65</f>
        <v>657.96999999999991</v>
      </c>
      <c r="T68" s="19">
        <f>C68*T65</f>
        <v>655.30999999999995</v>
      </c>
      <c r="U68" s="19">
        <f>C68*U65</f>
        <v>653.40999999999985</v>
      </c>
      <c r="V68" s="5">
        <f>C68*V65</f>
        <v>657.77999999999986</v>
      </c>
      <c r="W68" s="5">
        <f>C68*W65</f>
        <v>664.61999999999978</v>
      </c>
      <c r="X68" s="51"/>
      <c r="Y68" s="9">
        <v>0.36</v>
      </c>
      <c r="Z68" s="9">
        <v>0.23</v>
      </c>
      <c r="AA68" s="9">
        <v>0.1</v>
      </c>
      <c r="AB68" s="9">
        <v>0.14000000000000001</v>
      </c>
      <c r="AC68" s="9">
        <v>0.22</v>
      </c>
      <c r="AD68" s="24">
        <v>1.35</v>
      </c>
      <c r="AE68" s="9">
        <v>0.46</v>
      </c>
      <c r="AF68" s="9">
        <v>0.19</v>
      </c>
      <c r="AG68" s="9">
        <v>0.41</v>
      </c>
      <c r="AH68" s="9">
        <v>0.37</v>
      </c>
      <c r="AI68" s="9">
        <v>0.11</v>
      </c>
      <c r="AJ68" s="9">
        <v>1.67</v>
      </c>
      <c r="AK68" s="9">
        <v>1.49</v>
      </c>
      <c r="AL68" s="9">
        <v>2.5</v>
      </c>
      <c r="AM68" s="9">
        <v>2.2599999999999998</v>
      </c>
      <c r="AN68" s="9">
        <v>1.61</v>
      </c>
      <c r="AO68" s="9">
        <v>2.96</v>
      </c>
    </row>
    <row r="69" spans="1:41" ht="30" customHeight="1" x14ac:dyDescent="0.3">
      <c r="A69" s="3"/>
      <c r="B69" s="3"/>
      <c r="C69" s="4">
        <v>48</v>
      </c>
      <c r="D69" s="5">
        <f>D65*C69</f>
        <v>1742.3999999999999</v>
      </c>
      <c r="E69" s="5">
        <f>E65*C69</f>
        <v>1529.2799999999997</v>
      </c>
      <c r="F69" s="5">
        <f t="shared" si="19"/>
        <v>1565.28</v>
      </c>
      <c r="G69" s="5">
        <f t="shared" si="14"/>
        <v>1562.32</v>
      </c>
      <c r="H69" s="5">
        <f>C69*H65</f>
        <v>1345.92</v>
      </c>
      <c r="I69" s="5">
        <f>C69*I65</f>
        <v>1454.3999999999999</v>
      </c>
      <c r="J69" s="5">
        <f>C69*J65</f>
        <v>1574.3999999999999</v>
      </c>
      <c r="K69" s="5">
        <f>K65*C69</f>
        <v>1645.92</v>
      </c>
      <c r="L69" s="5">
        <f>C69*L65</f>
        <v>1726.08</v>
      </c>
      <c r="M69" s="5">
        <f>C69*M65</f>
        <v>1731.3600000000001</v>
      </c>
      <c r="N69" s="5">
        <f>C69*N65</f>
        <v>1749.12</v>
      </c>
      <c r="O69" s="5">
        <f>C69*O65</f>
        <v>1768.7999999999997</v>
      </c>
      <c r="P69" s="5">
        <f>C69*P65</f>
        <v>1759.6799999999998</v>
      </c>
      <c r="Q69" s="5">
        <f>C69*Q65</f>
        <v>1737.6</v>
      </c>
      <c r="R69" s="5">
        <f>C69*R65</f>
        <v>1672.7999999999997</v>
      </c>
      <c r="S69" s="5">
        <f>C69*S65</f>
        <v>1662.2399999999998</v>
      </c>
      <c r="T69" s="19">
        <f>C69*T65</f>
        <v>1655.5199999999998</v>
      </c>
      <c r="U69" s="19">
        <f>C69*U65</f>
        <v>1650.7199999999998</v>
      </c>
      <c r="V69" s="5">
        <f>C69*V65</f>
        <v>1661.7599999999995</v>
      </c>
      <c r="W69" s="5">
        <f>C69*W65</f>
        <v>1679.0399999999995</v>
      </c>
      <c r="X69" s="51"/>
      <c r="Y69" s="9">
        <v>0.36</v>
      </c>
      <c r="Z69" s="9">
        <v>0.23</v>
      </c>
      <c r="AA69" s="9">
        <v>0.1</v>
      </c>
      <c r="AB69" s="9">
        <v>0.14000000000000001</v>
      </c>
      <c r="AC69" s="9">
        <v>0.22</v>
      </c>
      <c r="AD69" s="24">
        <v>1.35</v>
      </c>
      <c r="AE69" s="9">
        <v>0.46</v>
      </c>
      <c r="AF69" s="9">
        <v>0.19</v>
      </c>
      <c r="AG69" s="9">
        <v>0.41</v>
      </c>
      <c r="AH69" s="9">
        <v>0.37</v>
      </c>
      <c r="AI69" s="9">
        <v>0.11</v>
      </c>
      <c r="AJ69" s="9">
        <v>1.67</v>
      </c>
      <c r="AK69" s="9">
        <v>1.49</v>
      </c>
      <c r="AL69" s="9">
        <v>2.5</v>
      </c>
      <c r="AM69" s="9">
        <v>2.2599999999999998</v>
      </c>
      <c r="AN69" s="9">
        <v>1.61</v>
      </c>
      <c r="AO69" s="9">
        <v>2.96</v>
      </c>
    </row>
    <row r="70" spans="1:41" ht="30" customHeight="1" x14ac:dyDescent="0.3">
      <c r="A70" s="3" t="s">
        <v>17</v>
      </c>
      <c r="B70" s="3" t="s">
        <v>11</v>
      </c>
      <c r="C70" s="4" t="s">
        <v>8</v>
      </c>
      <c r="D70" s="5">
        <v>36.67</v>
      </c>
      <c r="E70" s="5">
        <f>D70-4.44</f>
        <v>32.230000000000004</v>
      </c>
      <c r="F70" s="5">
        <f>E70+0.75</f>
        <v>32.980000000000004</v>
      </c>
      <c r="G70" s="5">
        <f t="shared" si="14"/>
        <v>30.020000000000003</v>
      </c>
      <c r="H70" s="5">
        <f>G70-AN70</f>
        <v>28.410000000000004</v>
      </c>
      <c r="I70" s="5">
        <f>H70+AM70</f>
        <v>30.67</v>
      </c>
      <c r="J70" s="5">
        <f>I70+AL70</f>
        <v>33.17</v>
      </c>
      <c r="K70" s="5">
        <f>J70+AK70</f>
        <v>34.660000000000004</v>
      </c>
      <c r="L70" s="5">
        <f>K70+AJ70</f>
        <v>36.330000000000005</v>
      </c>
      <c r="M70" s="5">
        <f>L70+AI70</f>
        <v>36.440000000000005</v>
      </c>
      <c r="N70" s="5">
        <f>M70+AH70</f>
        <v>36.81</v>
      </c>
      <c r="O70" s="5">
        <f>N70+AG70</f>
        <v>37.22</v>
      </c>
      <c r="P70" s="5">
        <f>O70-AF70</f>
        <v>37.03</v>
      </c>
      <c r="Q70" s="5">
        <f>P70-AE70</f>
        <v>36.57</v>
      </c>
      <c r="R70" s="5">
        <f t="shared" si="2"/>
        <v>35.22</v>
      </c>
      <c r="S70" s="5">
        <f t="shared" si="3"/>
        <v>35</v>
      </c>
      <c r="T70" s="19">
        <f t="shared" si="4"/>
        <v>34.86</v>
      </c>
      <c r="U70" s="19">
        <f t="shared" si="5"/>
        <v>34.76</v>
      </c>
      <c r="V70" s="5">
        <f t="shared" si="6"/>
        <v>34.989999999999995</v>
      </c>
      <c r="W70" s="5">
        <f t="shared" si="7"/>
        <v>35.349999999999994</v>
      </c>
      <c r="X70" s="51"/>
      <c r="Y70" s="9">
        <v>0.36</v>
      </c>
      <c r="Z70" s="9">
        <v>0.23</v>
      </c>
      <c r="AA70" s="9">
        <v>0.1</v>
      </c>
      <c r="AB70" s="9">
        <v>0.14000000000000001</v>
      </c>
      <c r="AC70" s="9">
        <v>0.22</v>
      </c>
      <c r="AD70" s="24">
        <v>1.35</v>
      </c>
      <c r="AE70" s="9">
        <v>0.46</v>
      </c>
      <c r="AF70" s="9">
        <v>0.19</v>
      </c>
      <c r="AG70" s="9">
        <v>0.41</v>
      </c>
      <c r="AH70" s="9">
        <v>0.37</v>
      </c>
      <c r="AI70" s="9">
        <v>0.11</v>
      </c>
      <c r="AJ70" s="9">
        <v>1.67</v>
      </c>
      <c r="AK70" s="9">
        <v>1.49</v>
      </c>
      <c r="AL70" s="9">
        <v>2.5</v>
      </c>
      <c r="AM70" s="9">
        <v>2.2599999999999998</v>
      </c>
      <c r="AN70" s="9">
        <v>1.61</v>
      </c>
      <c r="AO70" s="9">
        <v>2.96</v>
      </c>
    </row>
    <row r="71" spans="1:41" ht="30" customHeight="1" x14ac:dyDescent="0.3">
      <c r="A71" s="3"/>
      <c r="B71" s="3"/>
      <c r="C71" s="4">
        <v>9</v>
      </c>
      <c r="D71" s="5">
        <f>D70*C71</f>
        <v>330.03000000000003</v>
      </c>
      <c r="E71" s="5">
        <f>E70*C71</f>
        <v>290.07000000000005</v>
      </c>
      <c r="F71" s="5">
        <f>C71*$F$70</f>
        <v>296.82000000000005</v>
      </c>
      <c r="G71" s="5">
        <f t="shared" si="14"/>
        <v>293.86000000000007</v>
      </c>
      <c r="H71" s="5">
        <f>C71*H70</f>
        <v>255.69000000000003</v>
      </c>
      <c r="I71" s="5">
        <f>C71*I70</f>
        <v>276.03000000000003</v>
      </c>
      <c r="J71" s="5">
        <f>C71*J70</f>
        <v>298.53000000000003</v>
      </c>
      <c r="K71" s="5">
        <f>C71*K70</f>
        <v>311.94000000000005</v>
      </c>
      <c r="L71" s="5">
        <f>C71*L70</f>
        <v>326.97000000000003</v>
      </c>
      <c r="M71" s="5">
        <f>C71*M70</f>
        <v>327.96000000000004</v>
      </c>
      <c r="N71" s="5">
        <f>C71*N70</f>
        <v>331.29</v>
      </c>
      <c r="O71" s="5">
        <f>C71*O70</f>
        <v>334.98</v>
      </c>
      <c r="P71" s="5">
        <f>C71*P70</f>
        <v>333.27</v>
      </c>
      <c r="Q71" s="5">
        <f>C71*Q70</f>
        <v>329.13</v>
      </c>
      <c r="R71" s="5">
        <f>C71*R70</f>
        <v>316.98</v>
      </c>
      <c r="S71" s="5">
        <f>C71*S70</f>
        <v>315</v>
      </c>
      <c r="T71" s="19">
        <f>C71*T70</f>
        <v>313.74</v>
      </c>
      <c r="U71" s="19">
        <f>C71*U70</f>
        <v>312.83999999999997</v>
      </c>
      <c r="V71" s="5">
        <f>C71*V70</f>
        <v>314.90999999999997</v>
      </c>
      <c r="W71" s="5">
        <f>C71*W70</f>
        <v>318.14999999999998</v>
      </c>
      <c r="X71" s="51"/>
      <c r="Y71" s="9">
        <v>0.36</v>
      </c>
      <c r="Z71" s="9">
        <v>0.23</v>
      </c>
      <c r="AA71" s="9">
        <v>0.1</v>
      </c>
      <c r="AB71" s="9">
        <v>0.14000000000000001</v>
      </c>
      <c r="AC71" s="9">
        <v>0.22</v>
      </c>
      <c r="AD71" s="24">
        <v>1.35</v>
      </c>
      <c r="AE71" s="9">
        <v>0.46</v>
      </c>
      <c r="AF71" s="9">
        <v>0.19</v>
      </c>
      <c r="AG71" s="9">
        <v>0.41</v>
      </c>
      <c r="AH71" s="9">
        <v>0.37</v>
      </c>
      <c r="AI71" s="9">
        <v>0.11</v>
      </c>
      <c r="AJ71" s="9">
        <v>1.67</v>
      </c>
      <c r="AK71" s="9">
        <v>1.49</v>
      </c>
      <c r="AL71" s="9">
        <v>2.5</v>
      </c>
      <c r="AM71" s="9">
        <v>2.2599999999999998</v>
      </c>
      <c r="AN71" s="9">
        <v>1.61</v>
      </c>
      <c r="AO71" s="9">
        <v>2.96</v>
      </c>
    </row>
    <row r="72" spans="1:41" ht="30" customHeight="1" x14ac:dyDescent="0.3">
      <c r="A72" s="3"/>
      <c r="B72" s="3"/>
      <c r="C72" s="4">
        <v>14</v>
      </c>
      <c r="D72" s="5">
        <f>D70*C72</f>
        <v>513.38</v>
      </c>
      <c r="E72" s="5">
        <f>E70*C72</f>
        <v>451.22</v>
      </c>
      <c r="F72" s="5">
        <f t="shared" ref="F72:F74" si="20">C72*$F$70</f>
        <v>461.72</v>
      </c>
      <c r="G72" s="5">
        <f t="shared" si="14"/>
        <v>458.76000000000005</v>
      </c>
      <c r="H72" s="5">
        <f>C72*H70</f>
        <v>397.74000000000007</v>
      </c>
      <c r="I72" s="5">
        <f>C72*I70</f>
        <v>429.38</v>
      </c>
      <c r="J72" s="5">
        <f>C72*J70</f>
        <v>464.38</v>
      </c>
      <c r="K72" s="5">
        <f>C72*K70</f>
        <v>485.24000000000007</v>
      </c>
      <c r="L72" s="5">
        <f>C72*L70</f>
        <v>508.62000000000006</v>
      </c>
      <c r="M72" s="5">
        <f>C72*M70</f>
        <v>510.16000000000008</v>
      </c>
      <c r="N72" s="5">
        <f>C72*N70</f>
        <v>515.34</v>
      </c>
      <c r="O72" s="5">
        <f>C72*O70</f>
        <v>521.07999999999993</v>
      </c>
      <c r="P72" s="5">
        <f>C72*P70</f>
        <v>518.42000000000007</v>
      </c>
      <c r="Q72" s="5">
        <f>C72*Q70</f>
        <v>511.98</v>
      </c>
      <c r="R72" s="5">
        <f>C72*R70</f>
        <v>493.08</v>
      </c>
      <c r="S72" s="5">
        <f>C72*S70</f>
        <v>490</v>
      </c>
      <c r="T72" s="19">
        <f>C72*T70</f>
        <v>488.03999999999996</v>
      </c>
      <c r="U72" s="19">
        <f>C72*U70</f>
        <v>486.64</v>
      </c>
      <c r="V72" s="5">
        <f>C72*V70</f>
        <v>489.8599999999999</v>
      </c>
      <c r="W72" s="5">
        <f>C72*W70</f>
        <v>494.89999999999992</v>
      </c>
      <c r="X72" s="51"/>
      <c r="Y72" s="9">
        <v>0.36</v>
      </c>
      <c r="Z72" s="9">
        <v>0.23</v>
      </c>
      <c r="AA72" s="9">
        <v>0.1</v>
      </c>
      <c r="AB72" s="9">
        <v>0.14000000000000001</v>
      </c>
      <c r="AC72" s="9">
        <v>0.22</v>
      </c>
      <c r="AD72" s="24">
        <v>1.35</v>
      </c>
      <c r="AE72" s="9">
        <v>0.46</v>
      </c>
      <c r="AF72" s="9">
        <v>0.19</v>
      </c>
      <c r="AG72" s="9">
        <v>0.41</v>
      </c>
      <c r="AH72" s="9">
        <v>0.37</v>
      </c>
      <c r="AI72" s="9">
        <v>0.11</v>
      </c>
      <c r="AJ72" s="9">
        <v>1.67</v>
      </c>
      <c r="AK72" s="9">
        <v>1.49</v>
      </c>
      <c r="AL72" s="9">
        <v>2.5</v>
      </c>
      <c r="AM72" s="9">
        <v>2.2599999999999998</v>
      </c>
      <c r="AN72" s="9">
        <v>1.61</v>
      </c>
      <c r="AO72" s="9">
        <v>2.96</v>
      </c>
    </row>
    <row r="73" spans="1:41" ht="30" customHeight="1" x14ac:dyDescent="0.3">
      <c r="A73" s="3"/>
      <c r="B73" s="3"/>
      <c r="C73" s="4">
        <v>19</v>
      </c>
      <c r="D73" s="5">
        <f>D70*C73</f>
        <v>696.73</v>
      </c>
      <c r="E73" s="5">
        <f>E70*C73</f>
        <v>612.37000000000012</v>
      </c>
      <c r="F73" s="5">
        <f t="shared" si="20"/>
        <v>626.62000000000012</v>
      </c>
      <c r="G73" s="5">
        <f t="shared" si="14"/>
        <v>623.66000000000008</v>
      </c>
      <c r="H73" s="5">
        <f>C73*H70</f>
        <v>539.79000000000008</v>
      </c>
      <c r="I73" s="5">
        <f>C73*I70</f>
        <v>582.73</v>
      </c>
      <c r="J73" s="5">
        <f>C73*J70</f>
        <v>630.23</v>
      </c>
      <c r="K73" s="5">
        <f>C73*K70</f>
        <v>658.54000000000008</v>
      </c>
      <c r="L73" s="5">
        <f>C73*L70</f>
        <v>690.2700000000001</v>
      </c>
      <c r="M73" s="5">
        <f>C73*M70</f>
        <v>692.36000000000013</v>
      </c>
      <c r="N73" s="5">
        <f>C73*N70</f>
        <v>699.3900000000001</v>
      </c>
      <c r="O73" s="5">
        <f>C73*O70</f>
        <v>707.18</v>
      </c>
      <c r="P73" s="5">
        <f>C73*P70</f>
        <v>703.57</v>
      </c>
      <c r="Q73" s="5">
        <f>C73*Q70</f>
        <v>694.83</v>
      </c>
      <c r="R73" s="5">
        <f>C73*R70</f>
        <v>669.18</v>
      </c>
      <c r="S73" s="5">
        <f>C73*S70</f>
        <v>665</v>
      </c>
      <c r="T73" s="19">
        <f>C73*T70</f>
        <v>662.34</v>
      </c>
      <c r="U73" s="19">
        <f>C73*U70</f>
        <v>660.43999999999994</v>
      </c>
      <c r="V73" s="5">
        <f>C73*V70</f>
        <v>664.81</v>
      </c>
      <c r="W73" s="5">
        <f>C73*W70</f>
        <v>671.64999999999986</v>
      </c>
      <c r="X73" s="51"/>
      <c r="Y73" s="9">
        <v>0.36</v>
      </c>
      <c r="Z73" s="9">
        <v>0.23</v>
      </c>
      <c r="AA73" s="9">
        <v>0.1</v>
      </c>
      <c r="AB73" s="9">
        <v>0.14000000000000001</v>
      </c>
      <c r="AC73" s="9">
        <v>0.22</v>
      </c>
      <c r="AD73" s="24">
        <v>1.35</v>
      </c>
      <c r="AE73" s="9">
        <v>0.46</v>
      </c>
      <c r="AF73" s="9">
        <v>0.19</v>
      </c>
      <c r="AG73" s="9">
        <v>0.41</v>
      </c>
      <c r="AH73" s="9">
        <v>0.37</v>
      </c>
      <c r="AI73" s="9">
        <v>0.11</v>
      </c>
      <c r="AJ73" s="9">
        <v>1.67</v>
      </c>
      <c r="AK73" s="9">
        <v>1.49</v>
      </c>
      <c r="AL73" s="9">
        <v>2.5</v>
      </c>
      <c r="AM73" s="9">
        <v>2.2599999999999998</v>
      </c>
      <c r="AN73" s="9">
        <v>1.61</v>
      </c>
      <c r="AO73" s="9">
        <v>2.96</v>
      </c>
    </row>
    <row r="74" spans="1:41" ht="30" customHeight="1" x14ac:dyDescent="0.3">
      <c r="A74" s="3"/>
      <c r="B74" s="3"/>
      <c r="C74" s="4">
        <v>48</v>
      </c>
      <c r="D74" s="5">
        <f>D70*C74</f>
        <v>1760.16</v>
      </c>
      <c r="E74" s="5">
        <f>E70*C74</f>
        <v>1547.0400000000002</v>
      </c>
      <c r="F74" s="5">
        <f t="shared" si="20"/>
        <v>1583.0400000000002</v>
      </c>
      <c r="G74" s="5">
        <f t="shared" ref="G74:G105" si="21">F74-AO74</f>
        <v>1580.0800000000002</v>
      </c>
      <c r="H74" s="5">
        <f>C74*H70</f>
        <v>1363.6800000000003</v>
      </c>
      <c r="I74" s="5">
        <f>C74*I70</f>
        <v>1472.16</v>
      </c>
      <c r="J74" s="5">
        <f>C74*J70</f>
        <v>1592.16</v>
      </c>
      <c r="K74" s="5">
        <f>C74*K70</f>
        <v>1663.6800000000003</v>
      </c>
      <c r="L74" s="5">
        <f>C74*L70</f>
        <v>1743.8400000000001</v>
      </c>
      <c r="M74" s="5">
        <f>C74*M70</f>
        <v>1749.1200000000003</v>
      </c>
      <c r="N74" s="5">
        <f>C74*N70</f>
        <v>1766.88</v>
      </c>
      <c r="O74" s="5">
        <f>C74*O70</f>
        <v>1786.56</v>
      </c>
      <c r="P74" s="5">
        <f>C74*P70</f>
        <v>1777.44</v>
      </c>
      <c r="Q74" s="5">
        <f>C74*Q70</f>
        <v>1755.3600000000001</v>
      </c>
      <c r="R74" s="5">
        <f>C74*R70</f>
        <v>1690.56</v>
      </c>
      <c r="S74" s="5">
        <f>C74*S70</f>
        <v>1680</v>
      </c>
      <c r="T74" s="19">
        <f>C74*T70</f>
        <v>1673.28</v>
      </c>
      <c r="U74" s="19">
        <f>C74*U70</f>
        <v>1668.48</v>
      </c>
      <c r="V74" s="5">
        <f>C74*V70</f>
        <v>1679.5199999999998</v>
      </c>
      <c r="W74" s="5">
        <f>C74*W70</f>
        <v>1696.7999999999997</v>
      </c>
      <c r="X74" s="51"/>
      <c r="Y74" s="9">
        <v>0.36</v>
      </c>
      <c r="Z74" s="9">
        <v>0.23</v>
      </c>
      <c r="AA74" s="9">
        <v>0.1</v>
      </c>
      <c r="AB74" s="9">
        <v>0.14000000000000001</v>
      </c>
      <c r="AC74" s="9">
        <v>0.22</v>
      </c>
      <c r="AD74" s="24">
        <v>1.35</v>
      </c>
      <c r="AE74" s="9">
        <v>0.46</v>
      </c>
      <c r="AF74" s="9">
        <v>0.19</v>
      </c>
      <c r="AG74" s="9">
        <v>0.41</v>
      </c>
      <c r="AH74" s="9">
        <v>0.37</v>
      </c>
      <c r="AI74" s="9">
        <v>0.11</v>
      </c>
      <c r="AJ74" s="9">
        <v>1.67</v>
      </c>
      <c r="AK74" s="9">
        <v>1.49</v>
      </c>
      <c r="AL74" s="9">
        <v>2.5</v>
      </c>
      <c r="AM74" s="9">
        <v>2.2599999999999998</v>
      </c>
      <c r="AN74" s="9">
        <v>1.61</v>
      </c>
      <c r="AO74" s="9">
        <v>2.96</v>
      </c>
    </row>
    <row r="75" spans="1:41" ht="30" customHeight="1" x14ac:dyDescent="0.3">
      <c r="A75" s="3" t="s">
        <v>17</v>
      </c>
      <c r="B75" s="3" t="s">
        <v>12</v>
      </c>
      <c r="C75" s="4" t="s">
        <v>8</v>
      </c>
      <c r="D75" s="5">
        <v>36.83</v>
      </c>
      <c r="E75" s="5">
        <f>D75-4.44</f>
        <v>32.39</v>
      </c>
      <c r="F75" s="5">
        <f>E75+0.75</f>
        <v>33.14</v>
      </c>
      <c r="G75" s="5">
        <f t="shared" si="21"/>
        <v>30.18</v>
      </c>
      <c r="H75" s="5">
        <f>G75-AN75</f>
        <v>28.57</v>
      </c>
      <c r="I75" s="5">
        <f>H75+AM75</f>
        <v>30.83</v>
      </c>
      <c r="J75" s="5">
        <f>I75+AL75</f>
        <v>33.33</v>
      </c>
      <c r="K75" s="5">
        <f>J75+AK75</f>
        <v>34.82</v>
      </c>
      <c r="L75" s="5">
        <f>K75+AJ75</f>
        <v>36.49</v>
      </c>
      <c r="M75" s="5">
        <f>L75+AI75</f>
        <v>36.6</v>
      </c>
      <c r="N75" s="5">
        <f>M75+AH75</f>
        <v>36.97</v>
      </c>
      <c r="O75" s="5">
        <f>N75+AG75</f>
        <v>37.379999999999995</v>
      </c>
      <c r="P75" s="5">
        <f>O75-AF75</f>
        <v>37.19</v>
      </c>
      <c r="Q75" s="5">
        <f>P75-AE75</f>
        <v>36.729999999999997</v>
      </c>
      <c r="R75" s="5">
        <f t="shared" ref="R75:R108" si="22">Q75-AD75</f>
        <v>35.379999999999995</v>
      </c>
      <c r="S75" s="5">
        <f t="shared" ref="S75:S108" si="23">R75-AC75</f>
        <v>35.159999999999997</v>
      </c>
      <c r="T75" s="19">
        <f t="shared" ref="T75:T108" si="24">S75-AB75</f>
        <v>35.019999999999996</v>
      </c>
      <c r="U75" s="19">
        <f t="shared" ref="U75:U108" si="25">T75-AA75</f>
        <v>34.919999999999995</v>
      </c>
      <c r="V75" s="5">
        <f t="shared" ref="V75:V108" si="26">U75+Z75</f>
        <v>35.149999999999991</v>
      </c>
      <c r="W75" s="5">
        <f t="shared" ref="W75:W108" si="27">V75+Y75</f>
        <v>35.509999999999991</v>
      </c>
      <c r="X75" s="51"/>
      <c r="Y75" s="9">
        <v>0.36</v>
      </c>
      <c r="Z75" s="9">
        <v>0.23</v>
      </c>
      <c r="AA75" s="9">
        <v>0.1</v>
      </c>
      <c r="AB75" s="9">
        <v>0.14000000000000001</v>
      </c>
      <c r="AC75" s="9">
        <v>0.22</v>
      </c>
      <c r="AD75" s="24">
        <v>1.35</v>
      </c>
      <c r="AE75" s="9">
        <v>0.46</v>
      </c>
      <c r="AF75" s="9">
        <v>0.19</v>
      </c>
      <c r="AG75" s="9">
        <v>0.41</v>
      </c>
      <c r="AH75" s="9">
        <v>0.37</v>
      </c>
      <c r="AI75" s="9">
        <v>0.11</v>
      </c>
      <c r="AJ75" s="9">
        <v>1.67</v>
      </c>
      <c r="AK75" s="9">
        <v>1.49</v>
      </c>
      <c r="AL75" s="9">
        <v>2.5</v>
      </c>
      <c r="AM75" s="9">
        <v>2.2599999999999998</v>
      </c>
      <c r="AN75" s="9">
        <v>1.61</v>
      </c>
      <c r="AO75" s="9">
        <v>2.96</v>
      </c>
    </row>
    <row r="76" spans="1:41" ht="30" customHeight="1" x14ac:dyDescent="0.3">
      <c r="A76" s="3"/>
      <c r="B76" s="3"/>
      <c r="C76" s="4">
        <v>9</v>
      </c>
      <c r="D76" s="5">
        <f>D75*C76</f>
        <v>331.46999999999997</v>
      </c>
      <c r="E76" s="5">
        <f>E75*C76</f>
        <v>291.51</v>
      </c>
      <c r="F76" s="5">
        <f>C76*$F$75</f>
        <v>298.26</v>
      </c>
      <c r="G76" s="5">
        <f t="shared" si="21"/>
        <v>295.3</v>
      </c>
      <c r="H76" s="5">
        <f>C76*H75</f>
        <v>257.13</v>
      </c>
      <c r="I76" s="5">
        <f>C76*I75</f>
        <v>277.46999999999997</v>
      </c>
      <c r="J76" s="5">
        <f>C76*J75</f>
        <v>299.96999999999997</v>
      </c>
      <c r="K76" s="5">
        <f>C76*K75</f>
        <v>313.38</v>
      </c>
      <c r="L76" s="5">
        <f>C76*L75</f>
        <v>328.41</v>
      </c>
      <c r="M76" s="5">
        <f>C76*M75</f>
        <v>329.40000000000003</v>
      </c>
      <c r="N76" s="5">
        <f>C76*N75</f>
        <v>332.73</v>
      </c>
      <c r="O76" s="5">
        <f>C76*O75</f>
        <v>336.41999999999996</v>
      </c>
      <c r="P76" s="5">
        <f>C76*P75</f>
        <v>334.71</v>
      </c>
      <c r="Q76" s="5">
        <f>C76*Q75</f>
        <v>330.57</v>
      </c>
      <c r="R76" s="5">
        <f>C76*R75</f>
        <v>318.41999999999996</v>
      </c>
      <c r="S76" s="5">
        <f>C76*S75</f>
        <v>316.43999999999994</v>
      </c>
      <c r="T76" s="19">
        <f>C76*T75</f>
        <v>315.17999999999995</v>
      </c>
      <c r="U76" s="19">
        <f>C76*U75</f>
        <v>314.27999999999997</v>
      </c>
      <c r="V76" s="5">
        <f>C76*V75</f>
        <v>316.34999999999991</v>
      </c>
      <c r="W76" s="5">
        <f>C76*W75</f>
        <v>319.58999999999992</v>
      </c>
      <c r="X76" s="51"/>
      <c r="Y76" s="9">
        <v>0.36</v>
      </c>
      <c r="Z76" s="9">
        <v>0.23</v>
      </c>
      <c r="AA76" s="9">
        <v>0.1</v>
      </c>
      <c r="AB76" s="9">
        <v>0.14000000000000001</v>
      </c>
      <c r="AC76" s="9">
        <v>0.22</v>
      </c>
      <c r="AD76" s="24">
        <v>1.35</v>
      </c>
      <c r="AE76" s="9">
        <v>0.46</v>
      </c>
      <c r="AF76" s="9">
        <v>0.19</v>
      </c>
      <c r="AG76" s="9">
        <v>0.41</v>
      </c>
      <c r="AH76" s="9">
        <v>0.37</v>
      </c>
      <c r="AI76" s="9">
        <v>0.11</v>
      </c>
      <c r="AJ76" s="9">
        <v>1.67</v>
      </c>
      <c r="AK76" s="9">
        <v>1.49</v>
      </c>
      <c r="AL76" s="9">
        <v>2.5</v>
      </c>
      <c r="AM76" s="9">
        <v>2.2599999999999998</v>
      </c>
      <c r="AN76" s="9">
        <v>1.61</v>
      </c>
      <c r="AO76" s="9">
        <v>2.96</v>
      </c>
    </row>
    <row r="77" spans="1:41" ht="30" customHeight="1" x14ac:dyDescent="0.3">
      <c r="A77" s="3"/>
      <c r="B77" s="3"/>
      <c r="C77" s="4">
        <v>14</v>
      </c>
      <c r="D77" s="5">
        <f>D75*C77</f>
        <v>515.62</v>
      </c>
      <c r="E77" s="5">
        <f>E75*C77</f>
        <v>453.46000000000004</v>
      </c>
      <c r="F77" s="5">
        <f t="shared" ref="F77:F79" si="28">C77*$F$75</f>
        <v>463.96000000000004</v>
      </c>
      <c r="G77" s="5">
        <f t="shared" si="21"/>
        <v>461.00000000000006</v>
      </c>
      <c r="H77" s="5">
        <f>C77*H75</f>
        <v>399.98</v>
      </c>
      <c r="I77" s="5">
        <f>C77*I75</f>
        <v>431.62</v>
      </c>
      <c r="J77" s="5">
        <f>C77*J75</f>
        <v>466.62</v>
      </c>
      <c r="K77" s="5">
        <f>C77*K75</f>
        <v>487.48</v>
      </c>
      <c r="L77" s="5">
        <f>C77*L75</f>
        <v>510.86</v>
      </c>
      <c r="M77" s="5">
        <f>C77*M75</f>
        <v>512.4</v>
      </c>
      <c r="N77" s="5">
        <f>C77*N75</f>
        <v>517.57999999999993</v>
      </c>
      <c r="O77" s="5">
        <f>C77*O75</f>
        <v>523.31999999999994</v>
      </c>
      <c r="P77" s="5">
        <f>C77*P75</f>
        <v>520.66</v>
      </c>
      <c r="Q77" s="5">
        <f>C77*Q75</f>
        <v>514.21999999999991</v>
      </c>
      <c r="R77" s="5">
        <f>C77*R75</f>
        <v>495.31999999999994</v>
      </c>
      <c r="S77" s="5">
        <f>C77*S75</f>
        <v>492.23999999999995</v>
      </c>
      <c r="T77" s="19">
        <f>C77*T75</f>
        <v>490.28</v>
      </c>
      <c r="U77" s="19">
        <f>C77*U75</f>
        <v>488.87999999999994</v>
      </c>
      <c r="V77" s="5">
        <f>C77*V75</f>
        <v>492.09999999999991</v>
      </c>
      <c r="W77" s="5">
        <f>C77*W75</f>
        <v>497.13999999999987</v>
      </c>
      <c r="X77" s="51"/>
      <c r="Y77" s="9">
        <v>0.36</v>
      </c>
      <c r="Z77" s="9">
        <v>0.23</v>
      </c>
      <c r="AA77" s="9">
        <v>0.1</v>
      </c>
      <c r="AB77" s="9">
        <v>0.14000000000000001</v>
      </c>
      <c r="AC77" s="9">
        <v>0.22</v>
      </c>
      <c r="AD77" s="24">
        <v>1.35</v>
      </c>
      <c r="AE77" s="9">
        <v>0.46</v>
      </c>
      <c r="AF77" s="9">
        <v>0.19</v>
      </c>
      <c r="AG77" s="9">
        <v>0.41</v>
      </c>
      <c r="AH77" s="9">
        <v>0.37</v>
      </c>
      <c r="AI77" s="9">
        <v>0.11</v>
      </c>
      <c r="AJ77" s="9">
        <v>1.67</v>
      </c>
      <c r="AK77" s="9">
        <v>1.49</v>
      </c>
      <c r="AL77" s="9">
        <v>2.5</v>
      </c>
      <c r="AM77" s="9">
        <v>2.2599999999999998</v>
      </c>
      <c r="AN77" s="9">
        <v>1.61</v>
      </c>
      <c r="AO77" s="9">
        <v>2.96</v>
      </c>
    </row>
    <row r="78" spans="1:41" ht="30" customHeight="1" x14ac:dyDescent="0.3">
      <c r="A78" s="3"/>
      <c r="B78" s="3"/>
      <c r="C78" s="4">
        <v>19</v>
      </c>
      <c r="D78" s="5">
        <f>D75*C78</f>
        <v>699.77</v>
      </c>
      <c r="E78" s="5">
        <f>E75*C78</f>
        <v>615.41</v>
      </c>
      <c r="F78" s="5">
        <f t="shared" si="28"/>
        <v>629.66</v>
      </c>
      <c r="G78" s="5">
        <f t="shared" si="21"/>
        <v>626.69999999999993</v>
      </c>
      <c r="H78" s="5">
        <f>C78*H75</f>
        <v>542.83000000000004</v>
      </c>
      <c r="I78" s="5">
        <f>C78*I75</f>
        <v>585.77</v>
      </c>
      <c r="J78" s="5">
        <f>C78*J75</f>
        <v>633.27</v>
      </c>
      <c r="K78" s="5">
        <f>C78*K75</f>
        <v>661.58</v>
      </c>
      <c r="L78" s="5">
        <f>C78*L75</f>
        <v>693.31000000000006</v>
      </c>
      <c r="M78" s="5">
        <f>C78*M75</f>
        <v>695.4</v>
      </c>
      <c r="N78" s="5">
        <f>C78*N75</f>
        <v>702.43</v>
      </c>
      <c r="O78" s="5">
        <f>C78*O75</f>
        <v>710.21999999999991</v>
      </c>
      <c r="P78" s="5">
        <f>C78*P75</f>
        <v>706.6099999999999</v>
      </c>
      <c r="Q78" s="5">
        <f>C78*Q75</f>
        <v>697.86999999999989</v>
      </c>
      <c r="R78" s="5">
        <f>C78*R75</f>
        <v>672.21999999999991</v>
      </c>
      <c r="S78" s="5">
        <f>C78*S75</f>
        <v>668.04</v>
      </c>
      <c r="T78" s="19">
        <f>C78*T75</f>
        <v>665.37999999999988</v>
      </c>
      <c r="U78" s="19">
        <f>C78*U75</f>
        <v>663.4799999999999</v>
      </c>
      <c r="V78" s="5">
        <f>C78*V75</f>
        <v>667.8499999999998</v>
      </c>
      <c r="W78" s="5">
        <f>C78*W75</f>
        <v>674.68999999999983</v>
      </c>
      <c r="X78" s="51"/>
      <c r="Y78" s="9">
        <v>0.36</v>
      </c>
      <c r="Z78" s="9">
        <v>0.23</v>
      </c>
      <c r="AA78" s="9">
        <v>0.1</v>
      </c>
      <c r="AB78" s="9">
        <v>0.14000000000000001</v>
      </c>
      <c r="AC78" s="9">
        <v>0.22</v>
      </c>
      <c r="AD78" s="24">
        <v>1.35</v>
      </c>
      <c r="AE78" s="9">
        <v>0.46</v>
      </c>
      <c r="AF78" s="9">
        <v>0.19</v>
      </c>
      <c r="AG78" s="9">
        <v>0.41</v>
      </c>
      <c r="AH78" s="9">
        <v>0.37</v>
      </c>
      <c r="AI78" s="9">
        <v>0.11</v>
      </c>
      <c r="AJ78" s="9">
        <v>1.67</v>
      </c>
      <c r="AK78" s="9">
        <v>1.49</v>
      </c>
      <c r="AL78" s="9">
        <v>2.5</v>
      </c>
      <c r="AM78" s="9">
        <v>2.2599999999999998</v>
      </c>
      <c r="AN78" s="9">
        <v>1.61</v>
      </c>
      <c r="AO78" s="9">
        <v>2.96</v>
      </c>
    </row>
    <row r="79" spans="1:41" ht="30" customHeight="1" x14ac:dyDescent="0.3">
      <c r="A79" s="3"/>
      <c r="B79" s="3"/>
      <c r="C79" s="4">
        <v>48</v>
      </c>
      <c r="D79" s="5">
        <f>D75*C79</f>
        <v>1767.84</v>
      </c>
      <c r="E79" s="5">
        <f>E75*C79</f>
        <v>1554.72</v>
      </c>
      <c r="F79" s="5">
        <f t="shared" si="28"/>
        <v>1590.72</v>
      </c>
      <c r="G79" s="5">
        <f t="shared" si="21"/>
        <v>1587.76</v>
      </c>
      <c r="H79" s="5">
        <f>C79*H75</f>
        <v>1371.3600000000001</v>
      </c>
      <c r="I79" s="5">
        <f>C79*I75</f>
        <v>1479.84</v>
      </c>
      <c r="J79" s="5">
        <f>C79*J75</f>
        <v>1599.84</v>
      </c>
      <c r="K79" s="5">
        <f>C79*K75</f>
        <v>1671.3600000000001</v>
      </c>
      <c r="L79" s="5">
        <f>C79*L75</f>
        <v>1751.52</v>
      </c>
      <c r="M79" s="5">
        <f>C79*M75</f>
        <v>1756.8000000000002</v>
      </c>
      <c r="N79" s="5">
        <f>C79*N75</f>
        <v>1774.56</v>
      </c>
      <c r="O79" s="5">
        <f>C79*O75</f>
        <v>1794.2399999999998</v>
      </c>
      <c r="P79" s="5">
        <f>C79*P75</f>
        <v>1785.12</v>
      </c>
      <c r="Q79" s="5">
        <f>C79*Q75</f>
        <v>1763.04</v>
      </c>
      <c r="R79" s="5">
        <f>C79*R75</f>
        <v>1698.2399999999998</v>
      </c>
      <c r="S79" s="5">
        <f>C79*S75</f>
        <v>1687.6799999999998</v>
      </c>
      <c r="T79" s="19">
        <f>C79*T75</f>
        <v>1680.9599999999998</v>
      </c>
      <c r="U79" s="19">
        <f>C79*U75</f>
        <v>1676.1599999999999</v>
      </c>
      <c r="V79" s="5">
        <f>C79*V75</f>
        <v>1687.1999999999996</v>
      </c>
      <c r="W79" s="5">
        <f>C79*W75</f>
        <v>1704.4799999999996</v>
      </c>
      <c r="X79" s="51"/>
      <c r="Y79" s="9">
        <v>0.36</v>
      </c>
      <c r="Z79" s="9">
        <v>0.23</v>
      </c>
      <c r="AA79" s="9">
        <v>0.1</v>
      </c>
      <c r="AB79" s="9">
        <v>0.14000000000000001</v>
      </c>
      <c r="AC79" s="9">
        <v>0.22</v>
      </c>
      <c r="AD79" s="24">
        <v>1.35</v>
      </c>
      <c r="AE79" s="9">
        <v>0.46</v>
      </c>
      <c r="AF79" s="9">
        <v>0.19</v>
      </c>
      <c r="AG79" s="9">
        <v>0.41</v>
      </c>
      <c r="AH79" s="9">
        <v>0.37</v>
      </c>
      <c r="AI79" s="9">
        <v>0.11</v>
      </c>
      <c r="AJ79" s="9">
        <v>1.67</v>
      </c>
      <c r="AK79" s="9">
        <v>1.49</v>
      </c>
      <c r="AL79" s="9">
        <v>2.5</v>
      </c>
      <c r="AM79" s="9">
        <v>2.2599999999999998</v>
      </c>
      <c r="AN79" s="9">
        <v>1.61</v>
      </c>
      <c r="AO79" s="9">
        <v>2.96</v>
      </c>
    </row>
    <row r="80" spans="1:41" ht="30" customHeight="1" x14ac:dyDescent="0.3">
      <c r="A80" s="3" t="s">
        <v>17</v>
      </c>
      <c r="B80" s="3" t="s">
        <v>13</v>
      </c>
      <c r="C80" s="4" t="s">
        <v>8</v>
      </c>
      <c r="D80" s="5">
        <v>36.65</v>
      </c>
      <c r="E80" s="5">
        <f>D80-4.44</f>
        <v>32.21</v>
      </c>
      <c r="F80" s="5">
        <f>E80+0.75</f>
        <v>32.96</v>
      </c>
      <c r="G80" s="5">
        <f t="shared" si="21"/>
        <v>30</v>
      </c>
      <c r="H80" s="5">
        <f>G80-AN80</f>
        <v>28.39</v>
      </c>
      <c r="I80" s="5">
        <f>H80+AM80</f>
        <v>30.65</v>
      </c>
      <c r="J80" s="5">
        <f>I80+AL80</f>
        <v>33.15</v>
      </c>
      <c r="K80" s="5">
        <f>J80+AK80</f>
        <v>34.64</v>
      </c>
      <c r="L80" s="5">
        <f>K80+AJ80</f>
        <v>36.31</v>
      </c>
      <c r="M80" s="5">
        <f>L80+AI80</f>
        <v>36.42</v>
      </c>
      <c r="N80" s="5">
        <f>M80+AH80</f>
        <v>36.79</v>
      </c>
      <c r="O80" s="5">
        <f>N80+AG80</f>
        <v>37.199999999999996</v>
      </c>
      <c r="P80" s="5">
        <f>O80-AF80</f>
        <v>37.01</v>
      </c>
      <c r="Q80" s="5">
        <f>P80-AE80</f>
        <v>36.549999999999997</v>
      </c>
      <c r="R80" s="5">
        <f t="shared" si="22"/>
        <v>35.199999999999996</v>
      </c>
      <c r="S80" s="5">
        <f t="shared" si="23"/>
        <v>34.979999999999997</v>
      </c>
      <c r="T80" s="19">
        <f t="shared" si="24"/>
        <v>34.839999999999996</v>
      </c>
      <c r="U80" s="19">
        <f t="shared" si="25"/>
        <v>34.739999999999995</v>
      </c>
      <c r="V80" s="5">
        <f t="shared" si="26"/>
        <v>34.969999999999992</v>
      </c>
      <c r="W80" s="5">
        <f t="shared" si="27"/>
        <v>35.329999999999991</v>
      </c>
      <c r="X80" s="51"/>
      <c r="Y80" s="9">
        <v>0.36</v>
      </c>
      <c r="Z80" s="9">
        <v>0.23</v>
      </c>
      <c r="AA80" s="9">
        <v>0.1</v>
      </c>
      <c r="AB80" s="9">
        <v>0.14000000000000001</v>
      </c>
      <c r="AC80" s="9">
        <v>0.22</v>
      </c>
      <c r="AD80" s="24">
        <v>1.35</v>
      </c>
      <c r="AE80" s="9">
        <v>0.46</v>
      </c>
      <c r="AF80" s="9">
        <v>0.19</v>
      </c>
      <c r="AG80" s="9">
        <v>0.41</v>
      </c>
      <c r="AH80" s="9">
        <v>0.37</v>
      </c>
      <c r="AI80" s="9">
        <v>0.11</v>
      </c>
      <c r="AJ80" s="9">
        <v>1.67</v>
      </c>
      <c r="AK80" s="9">
        <v>1.49</v>
      </c>
      <c r="AL80" s="9">
        <v>2.5</v>
      </c>
      <c r="AM80" s="9">
        <v>2.2599999999999998</v>
      </c>
      <c r="AN80" s="9">
        <v>1.61</v>
      </c>
      <c r="AO80" s="9">
        <v>2.96</v>
      </c>
    </row>
    <row r="81" spans="1:41" ht="30" customHeight="1" x14ac:dyDescent="0.3">
      <c r="A81" s="3"/>
      <c r="B81" s="3"/>
      <c r="C81" s="4">
        <v>9</v>
      </c>
      <c r="D81" s="5">
        <f>D80*C81</f>
        <v>329.84999999999997</v>
      </c>
      <c r="E81" s="5">
        <f>E80*C81</f>
        <v>289.89</v>
      </c>
      <c r="F81" s="5">
        <f>C81*$F$80</f>
        <v>296.64</v>
      </c>
      <c r="G81" s="5">
        <f t="shared" si="21"/>
        <v>293.68</v>
      </c>
      <c r="H81" s="5">
        <f>C81*H80</f>
        <v>255.51</v>
      </c>
      <c r="I81" s="5">
        <f>C81*I80</f>
        <v>275.84999999999997</v>
      </c>
      <c r="J81" s="5">
        <f>C81*J80</f>
        <v>298.34999999999997</v>
      </c>
      <c r="K81" s="5">
        <f>C81*K80</f>
        <v>311.76</v>
      </c>
      <c r="L81" s="5">
        <f>C81*L80</f>
        <v>326.79000000000002</v>
      </c>
      <c r="M81" s="5">
        <f>C81*M80</f>
        <v>327.78000000000003</v>
      </c>
      <c r="N81" s="5">
        <f>C81*N80</f>
        <v>331.11</v>
      </c>
      <c r="O81" s="5">
        <f>C81*O80</f>
        <v>334.79999999999995</v>
      </c>
      <c r="P81" s="5">
        <f>C81*P80</f>
        <v>333.09</v>
      </c>
      <c r="Q81" s="5">
        <f>C81*Q80</f>
        <v>328.95</v>
      </c>
      <c r="R81" s="5">
        <f>C81*R80</f>
        <v>316.79999999999995</v>
      </c>
      <c r="S81" s="5">
        <f>C81*S80</f>
        <v>314.82</v>
      </c>
      <c r="T81" s="19">
        <f>C81*T80</f>
        <v>313.55999999999995</v>
      </c>
      <c r="U81" s="19">
        <f>C81*U80</f>
        <v>312.65999999999997</v>
      </c>
      <c r="V81" s="5">
        <f>C81*V80</f>
        <v>314.7299999999999</v>
      </c>
      <c r="W81" s="5">
        <f>C81*W80</f>
        <v>317.96999999999991</v>
      </c>
      <c r="X81" s="51"/>
      <c r="Y81" s="9">
        <v>0.36</v>
      </c>
      <c r="Z81" s="9">
        <v>0.23</v>
      </c>
      <c r="AA81" s="9">
        <v>0.1</v>
      </c>
      <c r="AB81" s="9">
        <v>0.14000000000000001</v>
      </c>
      <c r="AC81" s="9">
        <v>0.22</v>
      </c>
      <c r="AD81" s="24">
        <v>1.35</v>
      </c>
      <c r="AE81" s="9">
        <v>0.46</v>
      </c>
      <c r="AF81" s="9">
        <v>0.19</v>
      </c>
      <c r="AG81" s="9">
        <v>0.41</v>
      </c>
      <c r="AH81" s="9">
        <v>0.37</v>
      </c>
      <c r="AI81" s="9">
        <v>0.11</v>
      </c>
      <c r="AJ81" s="9">
        <v>1.67</v>
      </c>
      <c r="AK81" s="9">
        <v>1.49</v>
      </c>
      <c r="AL81" s="9">
        <v>2.5</v>
      </c>
      <c r="AM81" s="9">
        <v>2.2599999999999998</v>
      </c>
      <c r="AN81" s="9">
        <v>1.61</v>
      </c>
      <c r="AO81" s="9">
        <v>2.96</v>
      </c>
    </row>
    <row r="82" spans="1:41" ht="30" customHeight="1" x14ac:dyDescent="0.3">
      <c r="A82" s="3"/>
      <c r="B82" s="3"/>
      <c r="C82" s="4">
        <v>14</v>
      </c>
      <c r="D82" s="5">
        <f>D80*C82</f>
        <v>513.1</v>
      </c>
      <c r="E82" s="5">
        <f>E80*C82</f>
        <v>450.94</v>
      </c>
      <c r="F82" s="5">
        <f t="shared" ref="F82:F84" si="29">C82*$F$80</f>
        <v>461.44</v>
      </c>
      <c r="G82" s="5">
        <f t="shared" si="21"/>
        <v>458.48</v>
      </c>
      <c r="H82" s="5">
        <f>C82*H80</f>
        <v>397.46000000000004</v>
      </c>
      <c r="I82" s="5">
        <f>C82*I80</f>
        <v>429.09999999999997</v>
      </c>
      <c r="J82" s="5">
        <f>C82*J80</f>
        <v>464.09999999999997</v>
      </c>
      <c r="K82" s="5">
        <f>C82*K80</f>
        <v>484.96000000000004</v>
      </c>
      <c r="L82" s="5">
        <f>C82*L80</f>
        <v>508.34000000000003</v>
      </c>
      <c r="M82" s="5">
        <f>C82*M80</f>
        <v>509.88</v>
      </c>
      <c r="N82" s="5">
        <f>C82*N80</f>
        <v>515.05999999999995</v>
      </c>
      <c r="O82" s="5">
        <f>C82*O80</f>
        <v>520.79999999999995</v>
      </c>
      <c r="P82" s="5">
        <f>C82*P80</f>
        <v>518.14</v>
      </c>
      <c r="Q82" s="5">
        <f>C82*Q80</f>
        <v>511.69999999999993</v>
      </c>
      <c r="R82" s="5">
        <f>C82*R80</f>
        <v>492.79999999999995</v>
      </c>
      <c r="S82" s="5">
        <f>C82*S80</f>
        <v>489.71999999999997</v>
      </c>
      <c r="T82" s="19">
        <f>C82*T80</f>
        <v>487.75999999999993</v>
      </c>
      <c r="U82" s="19">
        <f>C82*U80</f>
        <v>486.3599999999999</v>
      </c>
      <c r="V82" s="5">
        <f>C82*V80</f>
        <v>489.57999999999987</v>
      </c>
      <c r="W82" s="5">
        <f>C82*W80</f>
        <v>494.61999999999989</v>
      </c>
      <c r="X82" s="51"/>
      <c r="Y82" s="9">
        <v>0.36</v>
      </c>
      <c r="Z82" s="9">
        <v>0.23</v>
      </c>
      <c r="AA82" s="9">
        <v>0.1</v>
      </c>
      <c r="AB82" s="9">
        <v>0.14000000000000001</v>
      </c>
      <c r="AC82" s="9">
        <v>0.22</v>
      </c>
      <c r="AD82" s="24">
        <v>1.35</v>
      </c>
      <c r="AE82" s="9">
        <v>0.46</v>
      </c>
      <c r="AF82" s="9">
        <v>0.19</v>
      </c>
      <c r="AG82" s="9">
        <v>0.41</v>
      </c>
      <c r="AH82" s="9">
        <v>0.37</v>
      </c>
      <c r="AI82" s="9">
        <v>0.11</v>
      </c>
      <c r="AJ82" s="9">
        <v>1.67</v>
      </c>
      <c r="AK82" s="9">
        <v>1.49</v>
      </c>
      <c r="AL82" s="9">
        <v>2.5</v>
      </c>
      <c r="AM82" s="9">
        <v>2.2599999999999998</v>
      </c>
      <c r="AN82" s="9">
        <v>1.61</v>
      </c>
      <c r="AO82" s="9">
        <v>2.96</v>
      </c>
    </row>
    <row r="83" spans="1:41" ht="30" customHeight="1" x14ac:dyDescent="0.3">
      <c r="A83" s="3"/>
      <c r="B83" s="3"/>
      <c r="C83" s="4">
        <v>19</v>
      </c>
      <c r="D83" s="5">
        <f>D80*C83</f>
        <v>696.35</v>
      </c>
      <c r="E83" s="5">
        <f>E80*C83</f>
        <v>611.99</v>
      </c>
      <c r="F83" s="5">
        <f t="shared" si="29"/>
        <v>626.24</v>
      </c>
      <c r="G83" s="5">
        <f t="shared" si="21"/>
        <v>623.28</v>
      </c>
      <c r="H83" s="5">
        <f>C83*H80</f>
        <v>539.41</v>
      </c>
      <c r="I83" s="5">
        <f>C83*I80</f>
        <v>582.35</v>
      </c>
      <c r="J83" s="5">
        <f>C83*J80</f>
        <v>629.85</v>
      </c>
      <c r="K83" s="5">
        <f>C83*K80</f>
        <v>658.16</v>
      </c>
      <c r="L83" s="5">
        <f>C83*L80</f>
        <v>689.8900000000001</v>
      </c>
      <c r="M83" s="5">
        <f>C83*M80</f>
        <v>691.98</v>
      </c>
      <c r="N83" s="5">
        <f>C83*N80</f>
        <v>699.01</v>
      </c>
      <c r="O83" s="5">
        <f>C83*O80</f>
        <v>706.8</v>
      </c>
      <c r="P83" s="5">
        <f>C83*P80</f>
        <v>703.18999999999994</v>
      </c>
      <c r="Q83" s="5">
        <f>C83*Q80</f>
        <v>694.44999999999993</v>
      </c>
      <c r="R83" s="5">
        <f>C83*R80</f>
        <v>668.8</v>
      </c>
      <c r="S83" s="5">
        <f>C83*S80</f>
        <v>664.61999999999989</v>
      </c>
      <c r="T83" s="19">
        <f>C83*T80</f>
        <v>661.95999999999992</v>
      </c>
      <c r="U83" s="19">
        <f>C83*U80</f>
        <v>660.06</v>
      </c>
      <c r="V83" s="5">
        <f>C83*V80</f>
        <v>664.42999999999984</v>
      </c>
      <c r="W83" s="5">
        <f>C83*W80</f>
        <v>671.26999999999987</v>
      </c>
      <c r="X83" s="51"/>
      <c r="Y83" s="9">
        <v>0.36</v>
      </c>
      <c r="Z83" s="9">
        <v>0.23</v>
      </c>
      <c r="AA83" s="9">
        <v>0.1</v>
      </c>
      <c r="AB83" s="9">
        <v>0.14000000000000001</v>
      </c>
      <c r="AC83" s="9">
        <v>0.22</v>
      </c>
      <c r="AD83" s="24">
        <v>1.35</v>
      </c>
      <c r="AE83" s="9">
        <v>0.46</v>
      </c>
      <c r="AF83" s="9">
        <v>0.19</v>
      </c>
      <c r="AG83" s="9">
        <v>0.41</v>
      </c>
      <c r="AH83" s="9">
        <v>0.37</v>
      </c>
      <c r="AI83" s="9">
        <v>0.11</v>
      </c>
      <c r="AJ83" s="9">
        <v>1.67</v>
      </c>
      <c r="AK83" s="9">
        <v>1.49</v>
      </c>
      <c r="AL83" s="9">
        <v>2.5</v>
      </c>
      <c r="AM83" s="9">
        <v>2.2599999999999998</v>
      </c>
      <c r="AN83" s="9">
        <v>1.61</v>
      </c>
      <c r="AO83" s="9">
        <v>2.96</v>
      </c>
    </row>
    <row r="84" spans="1:41" ht="30" customHeight="1" x14ac:dyDescent="0.3">
      <c r="A84" s="3"/>
      <c r="B84" s="3"/>
      <c r="C84" s="4">
        <v>48</v>
      </c>
      <c r="D84" s="5">
        <f>D80*C84</f>
        <v>1759.1999999999998</v>
      </c>
      <c r="E84" s="5">
        <f>E80*C84</f>
        <v>1546.08</v>
      </c>
      <c r="F84" s="5">
        <f t="shared" si="29"/>
        <v>1582.08</v>
      </c>
      <c r="G84" s="5">
        <f t="shared" si="21"/>
        <v>1579.12</v>
      </c>
      <c r="H84" s="5">
        <f>C84*H80</f>
        <v>1362.72</v>
      </c>
      <c r="I84" s="5">
        <f>C84*I80</f>
        <v>1471.1999999999998</v>
      </c>
      <c r="J84" s="5">
        <f>C84*J80</f>
        <v>1591.1999999999998</v>
      </c>
      <c r="K84" s="5">
        <f>C84*K80</f>
        <v>1662.72</v>
      </c>
      <c r="L84" s="5">
        <f>C84*L80</f>
        <v>1742.88</v>
      </c>
      <c r="M84" s="5">
        <f>C84*M80</f>
        <v>1748.16</v>
      </c>
      <c r="N84" s="5">
        <f>C84*N80</f>
        <v>1765.92</v>
      </c>
      <c r="O84" s="5">
        <f>C84*O80</f>
        <v>1785.6</v>
      </c>
      <c r="P84" s="5">
        <f>C84*P80</f>
        <v>1776.48</v>
      </c>
      <c r="Q84" s="5">
        <f>C84*Q80</f>
        <v>1754.3999999999999</v>
      </c>
      <c r="R84" s="5">
        <f>C84*R80</f>
        <v>1689.6</v>
      </c>
      <c r="S84" s="5">
        <f>C84*S80</f>
        <v>1679.04</v>
      </c>
      <c r="T84" s="19">
        <f>C84*T80</f>
        <v>1672.3199999999997</v>
      </c>
      <c r="U84" s="19">
        <f>C84*U80</f>
        <v>1667.5199999999998</v>
      </c>
      <c r="V84" s="5">
        <f>C84*V80</f>
        <v>1678.5599999999995</v>
      </c>
      <c r="W84" s="5">
        <f>C84*W80</f>
        <v>1695.8399999999997</v>
      </c>
      <c r="X84" s="51"/>
      <c r="Y84" s="9">
        <v>0.36</v>
      </c>
      <c r="Z84" s="9">
        <v>0.23</v>
      </c>
      <c r="AA84" s="9">
        <v>0.1</v>
      </c>
      <c r="AB84" s="9">
        <v>0.14000000000000001</v>
      </c>
      <c r="AC84" s="9">
        <v>0.22</v>
      </c>
      <c r="AD84" s="24">
        <v>1.35</v>
      </c>
      <c r="AE84" s="9">
        <v>0.46</v>
      </c>
      <c r="AF84" s="9">
        <v>0.19</v>
      </c>
      <c r="AG84" s="9">
        <v>0.41</v>
      </c>
      <c r="AH84" s="9">
        <v>0.37</v>
      </c>
      <c r="AI84" s="9">
        <v>0.11</v>
      </c>
      <c r="AJ84" s="9">
        <v>1.67</v>
      </c>
      <c r="AK84" s="9">
        <v>1.49</v>
      </c>
      <c r="AL84" s="9">
        <v>2.5</v>
      </c>
      <c r="AM84" s="9">
        <v>2.2599999999999998</v>
      </c>
      <c r="AN84" s="9">
        <v>1.61</v>
      </c>
      <c r="AO84" s="9">
        <v>2.96</v>
      </c>
    </row>
    <row r="85" spans="1:41" ht="30" customHeight="1" x14ac:dyDescent="0.3">
      <c r="A85" s="3" t="s">
        <v>17</v>
      </c>
      <c r="B85" s="3" t="s">
        <v>14</v>
      </c>
      <c r="C85" s="4" t="s">
        <v>8</v>
      </c>
      <c r="D85" s="5">
        <v>36.64</v>
      </c>
      <c r="E85" s="5">
        <f>D85-4.44</f>
        <v>32.200000000000003</v>
      </c>
      <c r="F85" s="5">
        <f>E85+0.75</f>
        <v>32.950000000000003</v>
      </c>
      <c r="G85" s="5">
        <f t="shared" si="21"/>
        <v>29.990000000000002</v>
      </c>
      <c r="H85" s="5">
        <f>G85-AN85</f>
        <v>28.380000000000003</v>
      </c>
      <c r="I85" s="5">
        <f>H85+AM85</f>
        <v>30.64</v>
      </c>
      <c r="J85" s="5">
        <f>I85+AL85</f>
        <v>33.14</v>
      </c>
      <c r="K85" s="5">
        <f>J85+AK85</f>
        <v>34.630000000000003</v>
      </c>
      <c r="L85" s="5">
        <f>K85+AJ85</f>
        <v>36.300000000000004</v>
      </c>
      <c r="M85" s="5">
        <f>L85+AI85</f>
        <v>36.410000000000004</v>
      </c>
      <c r="N85" s="5">
        <f>M85+AH85</f>
        <v>36.78</v>
      </c>
      <c r="O85" s="5">
        <f>N85+AG85</f>
        <v>37.19</v>
      </c>
      <c r="P85" s="5">
        <f>O85-AF85</f>
        <v>37</v>
      </c>
      <c r="Q85" s="5">
        <f>P85-AE85</f>
        <v>36.54</v>
      </c>
      <c r="R85" s="5">
        <f t="shared" si="22"/>
        <v>35.19</v>
      </c>
      <c r="S85" s="5">
        <f t="shared" si="23"/>
        <v>34.97</v>
      </c>
      <c r="T85" s="19">
        <f t="shared" si="24"/>
        <v>34.83</v>
      </c>
      <c r="U85" s="19">
        <f t="shared" si="25"/>
        <v>34.729999999999997</v>
      </c>
      <c r="V85" s="5">
        <f t="shared" si="26"/>
        <v>34.959999999999994</v>
      </c>
      <c r="W85" s="5">
        <f t="shared" si="27"/>
        <v>35.319999999999993</v>
      </c>
      <c r="X85" s="51"/>
      <c r="Y85" s="9">
        <v>0.36</v>
      </c>
      <c r="Z85" s="9">
        <v>0.23</v>
      </c>
      <c r="AA85" s="9">
        <v>0.1</v>
      </c>
      <c r="AB85" s="9">
        <v>0.14000000000000001</v>
      </c>
      <c r="AC85" s="9">
        <v>0.22</v>
      </c>
      <c r="AD85" s="24">
        <v>1.35</v>
      </c>
      <c r="AE85" s="9">
        <v>0.46</v>
      </c>
      <c r="AF85" s="9">
        <v>0.19</v>
      </c>
      <c r="AG85" s="9">
        <v>0.41</v>
      </c>
      <c r="AH85" s="9">
        <v>0.37</v>
      </c>
      <c r="AI85" s="9">
        <v>0.11</v>
      </c>
      <c r="AJ85" s="9">
        <v>1.67</v>
      </c>
      <c r="AK85" s="9">
        <v>1.49</v>
      </c>
      <c r="AL85" s="9">
        <v>2.5</v>
      </c>
      <c r="AM85" s="9">
        <v>2.2599999999999998</v>
      </c>
      <c r="AN85" s="9">
        <v>1.61</v>
      </c>
      <c r="AO85" s="9">
        <v>2.96</v>
      </c>
    </row>
    <row r="86" spans="1:41" ht="30" customHeight="1" x14ac:dyDescent="0.3">
      <c r="A86" s="3"/>
      <c r="B86" s="3"/>
      <c r="C86" s="4">
        <v>9</v>
      </c>
      <c r="D86" s="5">
        <f>D85*C86</f>
        <v>329.76</v>
      </c>
      <c r="E86" s="5">
        <f>E85*C86</f>
        <v>289.8</v>
      </c>
      <c r="F86" s="5">
        <f>C86*$F$85</f>
        <v>296.55</v>
      </c>
      <c r="G86" s="5">
        <f t="shared" si="21"/>
        <v>293.59000000000003</v>
      </c>
      <c r="H86" s="5">
        <f>C86*H85</f>
        <v>255.42000000000002</v>
      </c>
      <c r="I86" s="5">
        <f>C86*I85</f>
        <v>275.76</v>
      </c>
      <c r="J86" s="5">
        <f>C86*J85</f>
        <v>298.26</v>
      </c>
      <c r="K86" s="5">
        <f>C86*K85</f>
        <v>311.67</v>
      </c>
      <c r="L86" s="5">
        <f>C86*L85</f>
        <v>326.70000000000005</v>
      </c>
      <c r="M86" s="5">
        <f>C86*M85</f>
        <v>327.69000000000005</v>
      </c>
      <c r="N86" s="5">
        <f>C86*N85</f>
        <v>331.02</v>
      </c>
      <c r="O86" s="5">
        <f>C86*O85</f>
        <v>334.71</v>
      </c>
      <c r="P86" s="5">
        <f>C86*P85</f>
        <v>333</v>
      </c>
      <c r="Q86" s="5">
        <f>C86*Q85</f>
        <v>328.86</v>
      </c>
      <c r="R86" s="5">
        <f>C86*R85</f>
        <v>316.70999999999998</v>
      </c>
      <c r="S86" s="5">
        <f>C86*S85</f>
        <v>314.73</v>
      </c>
      <c r="T86" s="19">
        <f>C86*T85</f>
        <v>313.46999999999997</v>
      </c>
      <c r="U86" s="19">
        <f>C86*U85</f>
        <v>312.57</v>
      </c>
      <c r="V86" s="5">
        <f>C86*V85</f>
        <v>314.63999999999993</v>
      </c>
      <c r="W86" s="5">
        <f>C86*W85</f>
        <v>317.87999999999994</v>
      </c>
      <c r="X86" s="51"/>
      <c r="Y86" s="9">
        <v>0.36</v>
      </c>
      <c r="Z86" s="9">
        <v>0.23</v>
      </c>
      <c r="AA86" s="9">
        <v>0.1</v>
      </c>
      <c r="AB86" s="9">
        <v>0.14000000000000001</v>
      </c>
      <c r="AC86" s="9">
        <v>0.22</v>
      </c>
      <c r="AD86" s="24">
        <v>1.35</v>
      </c>
      <c r="AE86" s="9">
        <v>0.46</v>
      </c>
      <c r="AF86" s="9">
        <v>0.19</v>
      </c>
      <c r="AG86" s="9">
        <v>0.41</v>
      </c>
      <c r="AH86" s="9">
        <v>0.37</v>
      </c>
      <c r="AI86" s="9">
        <v>0.11</v>
      </c>
      <c r="AJ86" s="9">
        <v>1.67</v>
      </c>
      <c r="AK86" s="9">
        <v>1.49</v>
      </c>
      <c r="AL86" s="9">
        <v>2.5</v>
      </c>
      <c r="AM86" s="9">
        <v>2.2599999999999998</v>
      </c>
      <c r="AN86" s="9">
        <v>1.61</v>
      </c>
      <c r="AO86" s="9">
        <v>2.96</v>
      </c>
    </row>
    <row r="87" spans="1:41" ht="30" customHeight="1" x14ac:dyDescent="0.3">
      <c r="A87" s="3"/>
      <c r="B87" s="3"/>
      <c r="C87" s="4">
        <v>14</v>
      </c>
      <c r="D87" s="5">
        <f>D85*C87</f>
        <v>512.96</v>
      </c>
      <c r="E87" s="5">
        <f>E85*C87</f>
        <v>450.80000000000007</v>
      </c>
      <c r="F87" s="5">
        <f t="shared" ref="F87:F89" si="30">C87*$F$85</f>
        <v>461.30000000000007</v>
      </c>
      <c r="G87" s="5">
        <f t="shared" si="21"/>
        <v>458.34000000000009</v>
      </c>
      <c r="H87" s="5">
        <f>C87*H85</f>
        <v>397.32000000000005</v>
      </c>
      <c r="I87" s="5">
        <f>C87*I85</f>
        <v>428.96000000000004</v>
      </c>
      <c r="J87" s="5">
        <f>C87*J85</f>
        <v>463.96000000000004</v>
      </c>
      <c r="K87" s="5">
        <f>C87*K85</f>
        <v>484.82000000000005</v>
      </c>
      <c r="L87" s="5">
        <f>C87*L85</f>
        <v>508.20000000000005</v>
      </c>
      <c r="M87" s="5">
        <f>C87*M85</f>
        <v>509.74000000000007</v>
      </c>
      <c r="N87" s="5">
        <f>C87*N85</f>
        <v>514.92000000000007</v>
      </c>
      <c r="O87" s="5">
        <f>C87*O85</f>
        <v>520.66</v>
      </c>
      <c r="P87" s="5">
        <f>C87*P85</f>
        <v>518</v>
      </c>
      <c r="Q87" s="5">
        <f>C87*Q85</f>
        <v>511.56</v>
      </c>
      <c r="R87" s="5">
        <f>C87*R85</f>
        <v>492.65999999999997</v>
      </c>
      <c r="S87" s="5">
        <f>C87*S85</f>
        <v>489.58</v>
      </c>
      <c r="T87" s="19">
        <f>C87*T85</f>
        <v>487.62</v>
      </c>
      <c r="U87" s="19">
        <f>C87*U85</f>
        <v>486.21999999999997</v>
      </c>
      <c r="V87" s="5">
        <f>C87*V85</f>
        <v>489.43999999999994</v>
      </c>
      <c r="W87" s="5">
        <f>C87*W85</f>
        <v>494.4799999999999</v>
      </c>
      <c r="X87" s="51"/>
      <c r="Y87" s="9">
        <v>0.36</v>
      </c>
      <c r="Z87" s="9">
        <v>0.23</v>
      </c>
      <c r="AA87" s="9">
        <v>0.1</v>
      </c>
      <c r="AB87" s="9">
        <v>0.14000000000000001</v>
      </c>
      <c r="AC87" s="9">
        <v>0.22</v>
      </c>
      <c r="AD87" s="24">
        <v>1.35</v>
      </c>
      <c r="AE87" s="9">
        <v>0.46</v>
      </c>
      <c r="AF87" s="9">
        <v>0.19</v>
      </c>
      <c r="AG87" s="9">
        <v>0.41</v>
      </c>
      <c r="AH87" s="9">
        <v>0.37</v>
      </c>
      <c r="AI87" s="9">
        <v>0.11</v>
      </c>
      <c r="AJ87" s="9">
        <v>1.67</v>
      </c>
      <c r="AK87" s="9">
        <v>1.49</v>
      </c>
      <c r="AL87" s="9">
        <v>2.5</v>
      </c>
      <c r="AM87" s="9">
        <v>2.2599999999999998</v>
      </c>
      <c r="AN87" s="9">
        <v>1.61</v>
      </c>
      <c r="AO87" s="9">
        <v>2.96</v>
      </c>
    </row>
    <row r="88" spans="1:41" ht="30" customHeight="1" x14ac:dyDescent="0.3">
      <c r="A88" s="3"/>
      <c r="B88" s="3"/>
      <c r="C88" s="4">
        <v>19</v>
      </c>
      <c r="D88" s="5">
        <f>D85*C88</f>
        <v>696.16</v>
      </c>
      <c r="E88" s="5">
        <f>E85*C88</f>
        <v>611.80000000000007</v>
      </c>
      <c r="F88" s="5">
        <f t="shared" si="30"/>
        <v>626.05000000000007</v>
      </c>
      <c r="G88" s="5">
        <f t="shared" si="21"/>
        <v>623.09</v>
      </c>
      <c r="H88" s="5">
        <f>C88*H85</f>
        <v>539.22</v>
      </c>
      <c r="I88" s="5">
        <f>C88*I85</f>
        <v>582.16</v>
      </c>
      <c r="J88" s="5">
        <f>C88*J85</f>
        <v>629.66</v>
      </c>
      <c r="K88" s="5">
        <f>C88*K85</f>
        <v>657.97</v>
      </c>
      <c r="L88" s="5">
        <f>C88*L85</f>
        <v>689.7</v>
      </c>
      <c r="M88" s="5">
        <f>C88*M85</f>
        <v>691.79000000000008</v>
      </c>
      <c r="N88" s="5">
        <f>C88*N85</f>
        <v>698.82</v>
      </c>
      <c r="O88" s="5">
        <f>C88*O85</f>
        <v>706.6099999999999</v>
      </c>
      <c r="P88" s="5">
        <f>C88*P85</f>
        <v>703</v>
      </c>
      <c r="Q88" s="5">
        <f>C88*Q85</f>
        <v>694.26</v>
      </c>
      <c r="R88" s="5">
        <f>C88*R85</f>
        <v>668.6099999999999</v>
      </c>
      <c r="S88" s="5">
        <f>C88*S85</f>
        <v>664.43</v>
      </c>
      <c r="T88" s="19">
        <f>C88*T85</f>
        <v>661.77</v>
      </c>
      <c r="U88" s="19">
        <f>C88*U85</f>
        <v>659.86999999999989</v>
      </c>
      <c r="V88" s="5">
        <f>C88*V85</f>
        <v>664.2399999999999</v>
      </c>
      <c r="W88" s="5">
        <f>C88*W85</f>
        <v>671.07999999999993</v>
      </c>
      <c r="X88" s="51"/>
      <c r="Y88" s="9">
        <v>0.36</v>
      </c>
      <c r="Z88" s="9">
        <v>0.23</v>
      </c>
      <c r="AA88" s="9">
        <v>0.1</v>
      </c>
      <c r="AB88" s="9">
        <v>0.14000000000000001</v>
      </c>
      <c r="AC88" s="9">
        <v>0.22</v>
      </c>
      <c r="AD88" s="24">
        <v>1.35</v>
      </c>
      <c r="AE88" s="9">
        <v>0.46</v>
      </c>
      <c r="AF88" s="9">
        <v>0.19</v>
      </c>
      <c r="AG88" s="9">
        <v>0.41</v>
      </c>
      <c r="AH88" s="9">
        <v>0.37</v>
      </c>
      <c r="AI88" s="9">
        <v>0.11</v>
      </c>
      <c r="AJ88" s="9">
        <v>1.67</v>
      </c>
      <c r="AK88" s="9">
        <v>1.49</v>
      </c>
      <c r="AL88" s="9">
        <v>2.5</v>
      </c>
      <c r="AM88" s="9">
        <v>2.2599999999999998</v>
      </c>
      <c r="AN88" s="9">
        <v>1.61</v>
      </c>
      <c r="AO88" s="9">
        <v>2.96</v>
      </c>
    </row>
    <row r="89" spans="1:41" ht="30" customHeight="1" x14ac:dyDescent="0.3">
      <c r="A89" s="3"/>
      <c r="B89" s="3"/>
      <c r="C89" s="4">
        <v>48</v>
      </c>
      <c r="D89" s="5">
        <f>D85*C89</f>
        <v>1758.72</v>
      </c>
      <c r="E89" s="5">
        <f>E85*C89</f>
        <v>1545.6000000000001</v>
      </c>
      <c r="F89" s="5">
        <f t="shared" si="30"/>
        <v>1581.6000000000001</v>
      </c>
      <c r="G89" s="5">
        <f t="shared" si="21"/>
        <v>1578.64</v>
      </c>
      <c r="H89" s="5">
        <f>C89*H85</f>
        <v>1362.2400000000002</v>
      </c>
      <c r="I89" s="5">
        <f>C89*I85</f>
        <v>1470.72</v>
      </c>
      <c r="J89" s="5">
        <f>C89*J85</f>
        <v>1590.72</v>
      </c>
      <c r="K89" s="5">
        <f>C89*K85</f>
        <v>1662.2400000000002</v>
      </c>
      <c r="L89" s="5">
        <f>C89*L85</f>
        <v>1742.4</v>
      </c>
      <c r="M89" s="5">
        <f>C89*M85</f>
        <v>1747.6800000000003</v>
      </c>
      <c r="N89" s="5">
        <f>C89*N85</f>
        <v>1765.44</v>
      </c>
      <c r="O89" s="5">
        <f>C89*O85</f>
        <v>1785.12</v>
      </c>
      <c r="P89" s="5">
        <f>C89*P85</f>
        <v>1776</v>
      </c>
      <c r="Q89" s="5">
        <f>C89*Q85</f>
        <v>1753.92</v>
      </c>
      <c r="R89" s="5">
        <f>C89*R85</f>
        <v>1689.12</v>
      </c>
      <c r="S89" s="5">
        <f>C89*S85</f>
        <v>1678.56</v>
      </c>
      <c r="T89" s="19">
        <f>C89*T85</f>
        <v>1671.84</v>
      </c>
      <c r="U89" s="19">
        <f>C89*U85</f>
        <v>1667.04</v>
      </c>
      <c r="V89" s="5">
        <f>C89*V85</f>
        <v>1678.0799999999997</v>
      </c>
      <c r="W89" s="5">
        <f>C89*W85</f>
        <v>1695.3599999999997</v>
      </c>
      <c r="X89" s="51"/>
      <c r="Y89" s="9">
        <v>0.36</v>
      </c>
      <c r="Z89" s="9">
        <v>0.23</v>
      </c>
      <c r="AA89" s="9">
        <v>0.1</v>
      </c>
      <c r="AB89" s="9">
        <v>0.14000000000000001</v>
      </c>
      <c r="AC89" s="9">
        <v>0.22</v>
      </c>
      <c r="AD89" s="24">
        <v>1.35</v>
      </c>
      <c r="AE89" s="9">
        <v>0.46</v>
      </c>
      <c r="AF89" s="9">
        <v>0.19</v>
      </c>
      <c r="AG89" s="9">
        <v>0.41</v>
      </c>
      <c r="AH89" s="9">
        <v>0.37</v>
      </c>
      <c r="AI89" s="9">
        <v>0.11</v>
      </c>
      <c r="AJ89" s="9">
        <v>1.67</v>
      </c>
      <c r="AK89" s="9">
        <v>1.49</v>
      </c>
      <c r="AL89" s="9">
        <v>2.5</v>
      </c>
      <c r="AM89" s="9">
        <v>2.2599999999999998</v>
      </c>
      <c r="AN89" s="9">
        <v>1.61</v>
      </c>
      <c r="AO89" s="9">
        <v>2.96</v>
      </c>
    </row>
    <row r="90" spans="1:41" ht="30" customHeight="1" x14ac:dyDescent="0.3">
      <c r="A90" s="3" t="s">
        <v>17</v>
      </c>
      <c r="B90" s="3" t="s">
        <v>15</v>
      </c>
      <c r="C90" s="4" t="s">
        <v>8</v>
      </c>
      <c r="D90" s="5">
        <v>36.72</v>
      </c>
      <c r="E90" s="5">
        <f>D90-4.44</f>
        <v>32.28</v>
      </c>
      <c r="F90" s="5">
        <f>E90+0.75</f>
        <v>33.03</v>
      </c>
      <c r="G90" s="5">
        <f t="shared" si="21"/>
        <v>30.07</v>
      </c>
      <c r="H90" s="5">
        <f>G90-AN90</f>
        <v>28.46</v>
      </c>
      <c r="I90" s="5">
        <f>H90+AM90</f>
        <v>30.72</v>
      </c>
      <c r="J90" s="5">
        <f>I90+AL90</f>
        <v>33.22</v>
      </c>
      <c r="K90" s="5">
        <f>J90+AK90</f>
        <v>34.71</v>
      </c>
      <c r="L90" s="5">
        <f>K90+AJ90</f>
        <v>36.380000000000003</v>
      </c>
      <c r="M90" s="5">
        <f>L90+AI90</f>
        <v>36.49</v>
      </c>
      <c r="N90" s="5">
        <f>M90+AH90</f>
        <v>36.86</v>
      </c>
      <c r="O90" s="5">
        <f>N90+AG90</f>
        <v>37.269999999999996</v>
      </c>
      <c r="P90" s="5">
        <f>O90-AF90</f>
        <v>37.08</v>
      </c>
      <c r="Q90" s="5">
        <f>P90-AE90</f>
        <v>36.619999999999997</v>
      </c>
      <c r="R90" s="5">
        <f t="shared" si="22"/>
        <v>35.269999999999996</v>
      </c>
      <c r="S90" s="5">
        <f t="shared" si="23"/>
        <v>35.049999999999997</v>
      </c>
      <c r="T90" s="19">
        <f t="shared" si="24"/>
        <v>34.909999999999997</v>
      </c>
      <c r="U90" s="19">
        <f t="shared" si="25"/>
        <v>34.809999999999995</v>
      </c>
      <c r="V90" s="5">
        <f t="shared" si="26"/>
        <v>35.039999999999992</v>
      </c>
      <c r="W90" s="5">
        <f t="shared" si="27"/>
        <v>35.399999999999991</v>
      </c>
      <c r="X90" s="51"/>
      <c r="Y90" s="9">
        <v>0.36</v>
      </c>
      <c r="Z90" s="9">
        <v>0.23</v>
      </c>
      <c r="AA90" s="9">
        <v>0.1</v>
      </c>
      <c r="AB90" s="9">
        <v>0.14000000000000001</v>
      </c>
      <c r="AC90" s="9">
        <v>0.22</v>
      </c>
      <c r="AD90" s="24">
        <v>1.35</v>
      </c>
      <c r="AE90" s="9">
        <v>0.46</v>
      </c>
      <c r="AF90" s="9">
        <v>0.19</v>
      </c>
      <c r="AG90" s="9">
        <v>0.41</v>
      </c>
      <c r="AH90" s="9">
        <v>0.37</v>
      </c>
      <c r="AI90" s="9">
        <v>0.11</v>
      </c>
      <c r="AJ90" s="9">
        <v>1.67</v>
      </c>
      <c r="AK90" s="9">
        <v>1.49</v>
      </c>
      <c r="AL90" s="9">
        <v>2.5</v>
      </c>
      <c r="AM90" s="9">
        <v>2.2599999999999998</v>
      </c>
      <c r="AN90" s="9">
        <v>1.61</v>
      </c>
      <c r="AO90" s="9">
        <v>2.96</v>
      </c>
    </row>
    <row r="91" spans="1:41" ht="30" customHeight="1" x14ac:dyDescent="0.3">
      <c r="A91" s="3"/>
      <c r="B91" s="3"/>
      <c r="C91" s="4">
        <v>9</v>
      </c>
      <c r="D91" s="5">
        <f>D90*C91</f>
        <v>330.48</v>
      </c>
      <c r="E91" s="5">
        <f>E90*C91</f>
        <v>290.52</v>
      </c>
      <c r="F91" s="5">
        <f>C91*$F$90</f>
        <v>297.27</v>
      </c>
      <c r="G91" s="5">
        <f t="shared" si="21"/>
        <v>294.31</v>
      </c>
      <c r="H91" s="5">
        <f>C91*H90</f>
        <v>256.14</v>
      </c>
      <c r="I91" s="5">
        <f>C91*I90</f>
        <v>276.48</v>
      </c>
      <c r="J91" s="5">
        <f>C91*J90</f>
        <v>298.98</v>
      </c>
      <c r="K91" s="5">
        <f>C91*K90</f>
        <v>312.39</v>
      </c>
      <c r="L91" s="5">
        <f>C91*L90</f>
        <v>327.42</v>
      </c>
      <c r="M91" s="5">
        <f>C91*M90</f>
        <v>328.41</v>
      </c>
      <c r="N91" s="5">
        <f>C91*N90</f>
        <v>331.74</v>
      </c>
      <c r="O91" s="5">
        <f>C91*O90</f>
        <v>335.42999999999995</v>
      </c>
      <c r="P91" s="5">
        <f>C91*P90</f>
        <v>333.71999999999997</v>
      </c>
      <c r="Q91" s="5">
        <f>C91*Q90</f>
        <v>329.58</v>
      </c>
      <c r="R91" s="5">
        <f>C91*R90</f>
        <v>317.42999999999995</v>
      </c>
      <c r="S91" s="5">
        <f>C91*S90</f>
        <v>315.45</v>
      </c>
      <c r="T91" s="19">
        <f>C91*T90</f>
        <v>314.18999999999994</v>
      </c>
      <c r="U91" s="19">
        <f>C91*U90</f>
        <v>313.28999999999996</v>
      </c>
      <c r="V91" s="5">
        <f>C91*V90</f>
        <v>315.3599999999999</v>
      </c>
      <c r="W91" s="5">
        <f>C91*W90</f>
        <v>318.59999999999991</v>
      </c>
      <c r="X91" s="51"/>
      <c r="Y91" s="9">
        <v>0.36</v>
      </c>
      <c r="Z91" s="9">
        <v>0.23</v>
      </c>
      <c r="AA91" s="9">
        <v>0.1</v>
      </c>
      <c r="AB91" s="9">
        <v>0.14000000000000001</v>
      </c>
      <c r="AC91" s="9">
        <v>0.22</v>
      </c>
      <c r="AD91" s="24">
        <v>1.35</v>
      </c>
      <c r="AE91" s="9">
        <v>0.46</v>
      </c>
      <c r="AF91" s="9">
        <v>0.19</v>
      </c>
      <c r="AG91" s="9">
        <v>0.41</v>
      </c>
      <c r="AH91" s="9">
        <v>0.37</v>
      </c>
      <c r="AI91" s="9">
        <v>0.11</v>
      </c>
      <c r="AJ91" s="9">
        <v>1.67</v>
      </c>
      <c r="AK91" s="9">
        <v>1.49</v>
      </c>
      <c r="AL91" s="9">
        <v>2.5</v>
      </c>
      <c r="AM91" s="9">
        <v>2.2599999999999998</v>
      </c>
      <c r="AN91" s="9">
        <v>1.61</v>
      </c>
      <c r="AO91" s="9">
        <v>2.96</v>
      </c>
    </row>
    <row r="92" spans="1:41" ht="30" customHeight="1" x14ac:dyDescent="0.3">
      <c r="A92" s="3"/>
      <c r="B92" s="3"/>
      <c r="C92" s="4">
        <v>14</v>
      </c>
      <c r="D92" s="5">
        <f>D90*C92</f>
        <v>514.07999999999993</v>
      </c>
      <c r="E92" s="5">
        <f>E90*C92</f>
        <v>451.92</v>
      </c>
      <c r="F92" s="5">
        <f t="shared" ref="F92:F94" si="31">C92*$F$90</f>
        <v>462.42</v>
      </c>
      <c r="G92" s="5">
        <f t="shared" si="21"/>
        <v>459.46000000000004</v>
      </c>
      <c r="H92" s="5">
        <f>C92*H90</f>
        <v>398.44</v>
      </c>
      <c r="I92" s="5">
        <f>C92*I90</f>
        <v>430.08</v>
      </c>
      <c r="J92" s="5">
        <f>C92*J90</f>
        <v>465.08</v>
      </c>
      <c r="K92" s="5">
        <f>C92*K90</f>
        <v>485.94</v>
      </c>
      <c r="L92" s="5">
        <f>C92*L90</f>
        <v>509.32000000000005</v>
      </c>
      <c r="M92" s="5">
        <f>C92*M90</f>
        <v>510.86</v>
      </c>
      <c r="N92" s="5">
        <f>C92*N90</f>
        <v>516.04</v>
      </c>
      <c r="O92" s="5">
        <f>C92*O90</f>
        <v>521.78</v>
      </c>
      <c r="P92" s="5">
        <f>C92*P90</f>
        <v>519.12</v>
      </c>
      <c r="Q92" s="5">
        <f>C92*Q90</f>
        <v>512.67999999999995</v>
      </c>
      <c r="R92" s="5">
        <f>C92*R90</f>
        <v>493.78</v>
      </c>
      <c r="S92" s="5">
        <f>C92*S90</f>
        <v>490.69999999999993</v>
      </c>
      <c r="T92" s="19">
        <f>C92*T90</f>
        <v>488.73999999999995</v>
      </c>
      <c r="U92" s="19">
        <f>C92*U90</f>
        <v>487.33999999999992</v>
      </c>
      <c r="V92" s="5">
        <f>C92*V90</f>
        <v>490.55999999999989</v>
      </c>
      <c r="W92" s="5">
        <f>C92*W90</f>
        <v>495.59999999999991</v>
      </c>
      <c r="X92" s="51"/>
      <c r="Y92" s="9">
        <v>0.36</v>
      </c>
      <c r="Z92" s="9">
        <v>0.23</v>
      </c>
      <c r="AA92" s="9">
        <v>0.1</v>
      </c>
      <c r="AB92" s="9">
        <v>0.14000000000000001</v>
      </c>
      <c r="AC92" s="9">
        <v>0.22</v>
      </c>
      <c r="AD92" s="24">
        <v>1.35</v>
      </c>
      <c r="AE92" s="9">
        <v>0.46</v>
      </c>
      <c r="AF92" s="9">
        <v>0.19</v>
      </c>
      <c r="AG92" s="9">
        <v>0.41</v>
      </c>
      <c r="AH92" s="9">
        <v>0.37</v>
      </c>
      <c r="AI92" s="9">
        <v>0.11</v>
      </c>
      <c r="AJ92" s="9">
        <v>1.67</v>
      </c>
      <c r="AK92" s="9">
        <v>1.49</v>
      </c>
      <c r="AL92" s="9">
        <v>2.5</v>
      </c>
      <c r="AM92" s="9">
        <v>2.2599999999999998</v>
      </c>
      <c r="AN92" s="9">
        <v>1.61</v>
      </c>
      <c r="AO92" s="9">
        <v>2.96</v>
      </c>
    </row>
    <row r="93" spans="1:41" ht="30" customHeight="1" x14ac:dyDescent="0.3">
      <c r="A93" s="3"/>
      <c r="B93" s="3"/>
      <c r="C93" s="4">
        <v>19</v>
      </c>
      <c r="D93" s="5">
        <f>D90*C93</f>
        <v>697.68</v>
      </c>
      <c r="E93" s="5">
        <f>E90*C93</f>
        <v>613.32000000000005</v>
      </c>
      <c r="F93" s="5">
        <f t="shared" si="31"/>
        <v>627.57000000000005</v>
      </c>
      <c r="G93" s="5">
        <f t="shared" si="21"/>
        <v>624.61</v>
      </c>
      <c r="H93" s="5">
        <f>C93*H90</f>
        <v>540.74</v>
      </c>
      <c r="I93" s="5">
        <f>C93*I90</f>
        <v>583.67999999999995</v>
      </c>
      <c r="J93" s="5">
        <f>C93*J90</f>
        <v>631.17999999999995</v>
      </c>
      <c r="K93" s="5">
        <f>C93*K90</f>
        <v>659.49</v>
      </c>
      <c r="L93" s="5">
        <f>C93*L90</f>
        <v>691.22</v>
      </c>
      <c r="M93" s="5">
        <f>C93*M90</f>
        <v>693.31000000000006</v>
      </c>
      <c r="N93" s="5">
        <f>C93*N90</f>
        <v>700.34</v>
      </c>
      <c r="O93" s="5">
        <f>C93*O90</f>
        <v>708.12999999999988</v>
      </c>
      <c r="P93" s="5">
        <f>C93*P90</f>
        <v>704.52</v>
      </c>
      <c r="Q93" s="5">
        <f>C93*Q90</f>
        <v>695.78</v>
      </c>
      <c r="R93" s="5">
        <f>C93*R90</f>
        <v>670.12999999999988</v>
      </c>
      <c r="S93" s="5">
        <f>C93*S90</f>
        <v>665.94999999999993</v>
      </c>
      <c r="T93" s="19">
        <f>C93*T90</f>
        <v>663.29</v>
      </c>
      <c r="U93" s="19">
        <f>C93*U90</f>
        <v>661.38999999999987</v>
      </c>
      <c r="V93" s="5">
        <f>C93*V90</f>
        <v>665.75999999999988</v>
      </c>
      <c r="W93" s="5">
        <f>C93*W90</f>
        <v>672.5999999999998</v>
      </c>
      <c r="X93" s="51"/>
      <c r="Y93" s="9">
        <v>0.36</v>
      </c>
      <c r="Z93" s="9">
        <v>0.23</v>
      </c>
      <c r="AA93" s="9">
        <v>0.1</v>
      </c>
      <c r="AB93" s="9">
        <v>0.14000000000000001</v>
      </c>
      <c r="AC93" s="9">
        <v>0.22</v>
      </c>
      <c r="AD93" s="24">
        <v>1.35</v>
      </c>
      <c r="AE93" s="9">
        <v>0.46</v>
      </c>
      <c r="AF93" s="9">
        <v>0.19</v>
      </c>
      <c r="AG93" s="9">
        <v>0.41</v>
      </c>
      <c r="AH93" s="9">
        <v>0.37</v>
      </c>
      <c r="AI93" s="9">
        <v>0.11</v>
      </c>
      <c r="AJ93" s="9">
        <v>1.67</v>
      </c>
      <c r="AK93" s="9">
        <v>1.49</v>
      </c>
      <c r="AL93" s="9">
        <v>2.5</v>
      </c>
      <c r="AM93" s="9">
        <v>2.2599999999999998</v>
      </c>
      <c r="AN93" s="9">
        <v>1.61</v>
      </c>
      <c r="AO93" s="9">
        <v>2.96</v>
      </c>
    </row>
    <row r="94" spans="1:41" ht="30" customHeight="1" x14ac:dyDescent="0.3">
      <c r="A94" s="3"/>
      <c r="B94" s="3"/>
      <c r="C94" s="4">
        <v>48</v>
      </c>
      <c r="D94" s="5">
        <f>D90*C94</f>
        <v>1762.56</v>
      </c>
      <c r="E94" s="5">
        <f>E90*C94</f>
        <v>1549.44</v>
      </c>
      <c r="F94" s="5">
        <f t="shared" si="31"/>
        <v>1585.44</v>
      </c>
      <c r="G94" s="5">
        <f t="shared" si="21"/>
        <v>1582.48</v>
      </c>
      <c r="H94" s="5">
        <f>C94*H90</f>
        <v>1366.08</v>
      </c>
      <c r="I94" s="5">
        <f>C94*I90</f>
        <v>1474.56</v>
      </c>
      <c r="J94" s="5">
        <f>C94*J90</f>
        <v>1594.56</v>
      </c>
      <c r="K94" s="5">
        <f>C94*K90</f>
        <v>1666.08</v>
      </c>
      <c r="L94" s="5">
        <f>C94*L90</f>
        <v>1746.2400000000002</v>
      </c>
      <c r="M94" s="5">
        <f>C94*M90</f>
        <v>1751.52</v>
      </c>
      <c r="N94" s="5">
        <f>C94*N90</f>
        <v>1769.28</v>
      </c>
      <c r="O94" s="5">
        <f>C94*O90</f>
        <v>1788.9599999999998</v>
      </c>
      <c r="P94" s="5">
        <f>C94*P90</f>
        <v>1779.84</v>
      </c>
      <c r="Q94" s="5">
        <f>C94*Q90</f>
        <v>1757.7599999999998</v>
      </c>
      <c r="R94" s="5">
        <f>C94*R90</f>
        <v>1692.9599999999998</v>
      </c>
      <c r="S94" s="5">
        <f>C94*S90</f>
        <v>1682.3999999999999</v>
      </c>
      <c r="T94" s="19">
        <f>C94*T90</f>
        <v>1675.6799999999998</v>
      </c>
      <c r="U94" s="19">
        <f>C94*U90</f>
        <v>1670.8799999999997</v>
      </c>
      <c r="V94" s="5">
        <f>C94*V90</f>
        <v>1681.9199999999996</v>
      </c>
      <c r="W94" s="5">
        <f>C94*W90</f>
        <v>1699.1999999999996</v>
      </c>
      <c r="X94" s="51"/>
      <c r="Y94" s="9">
        <v>0.36</v>
      </c>
      <c r="Z94" s="9">
        <v>0.23</v>
      </c>
      <c r="AA94" s="9">
        <v>0.1</v>
      </c>
      <c r="AB94" s="9">
        <v>0.14000000000000001</v>
      </c>
      <c r="AC94" s="9">
        <v>0.22</v>
      </c>
      <c r="AD94" s="24">
        <v>1.35</v>
      </c>
      <c r="AE94" s="9">
        <v>0.46</v>
      </c>
      <c r="AF94" s="9">
        <v>0.19</v>
      </c>
      <c r="AG94" s="9">
        <v>0.41</v>
      </c>
      <c r="AH94" s="9">
        <v>0.37</v>
      </c>
      <c r="AI94" s="9">
        <v>0.11</v>
      </c>
      <c r="AJ94" s="9">
        <v>1.67</v>
      </c>
      <c r="AK94" s="9">
        <v>1.49</v>
      </c>
      <c r="AL94" s="9">
        <v>2.5</v>
      </c>
      <c r="AM94" s="9">
        <v>2.2599999999999998</v>
      </c>
      <c r="AN94" s="9">
        <v>1.61</v>
      </c>
      <c r="AO94" s="9">
        <v>2.96</v>
      </c>
    </row>
    <row r="95" spans="1:41" ht="30" customHeight="1" x14ac:dyDescent="0.3">
      <c r="A95" s="3" t="s">
        <v>17</v>
      </c>
      <c r="B95" s="3" t="s">
        <v>16</v>
      </c>
      <c r="C95" s="4" t="s">
        <v>8</v>
      </c>
      <c r="D95" s="5">
        <v>36.590000000000003</v>
      </c>
      <c r="E95" s="5">
        <f>D95-4.44</f>
        <v>32.150000000000006</v>
      </c>
      <c r="F95" s="5">
        <f>E95+0.75</f>
        <v>32.900000000000006</v>
      </c>
      <c r="G95" s="5">
        <f t="shared" si="21"/>
        <v>29.940000000000005</v>
      </c>
      <c r="H95" s="5">
        <f>G95-AN95</f>
        <v>28.330000000000005</v>
      </c>
      <c r="I95" s="5">
        <f>H95+AM95</f>
        <v>30.590000000000003</v>
      </c>
      <c r="J95" s="5">
        <f>I95+AL96</f>
        <v>33.090000000000003</v>
      </c>
      <c r="K95" s="5">
        <f>J95+AK95</f>
        <v>34.580000000000005</v>
      </c>
      <c r="L95" s="5">
        <f>K95+AJ95</f>
        <v>36.250000000000007</v>
      </c>
      <c r="M95" s="5">
        <f>L95+AI95</f>
        <v>36.360000000000007</v>
      </c>
      <c r="N95" s="5">
        <f>M95+AH95</f>
        <v>36.730000000000004</v>
      </c>
      <c r="O95" s="5">
        <f>N95+AG95</f>
        <v>37.14</v>
      </c>
      <c r="P95" s="5">
        <f>O95-AF95</f>
        <v>36.950000000000003</v>
      </c>
      <c r="Q95" s="5">
        <f>P95-AE95</f>
        <v>36.49</v>
      </c>
      <c r="R95" s="5">
        <f t="shared" si="22"/>
        <v>35.14</v>
      </c>
      <c r="S95" s="5">
        <f t="shared" si="23"/>
        <v>34.92</v>
      </c>
      <c r="T95" s="19">
        <f t="shared" si="24"/>
        <v>34.78</v>
      </c>
      <c r="U95" s="19">
        <f t="shared" si="25"/>
        <v>34.68</v>
      </c>
      <c r="V95" s="5">
        <f t="shared" si="26"/>
        <v>34.909999999999997</v>
      </c>
      <c r="W95" s="5">
        <f t="shared" si="27"/>
        <v>35.269999999999996</v>
      </c>
      <c r="X95" s="51"/>
      <c r="Y95" s="9">
        <v>0.36</v>
      </c>
      <c r="Z95" s="9">
        <v>0.23</v>
      </c>
      <c r="AA95" s="9">
        <v>0.1</v>
      </c>
      <c r="AB95" s="9">
        <v>0.14000000000000001</v>
      </c>
      <c r="AC95" s="9">
        <v>0.22</v>
      </c>
      <c r="AD95" s="24">
        <v>1.35</v>
      </c>
      <c r="AE95" s="9">
        <v>0.46</v>
      </c>
      <c r="AF95" s="9">
        <v>0.19</v>
      </c>
      <c r="AG95" s="9">
        <v>0.41</v>
      </c>
      <c r="AH95" s="9">
        <v>0.37</v>
      </c>
      <c r="AI95" s="9">
        <v>0.11</v>
      </c>
      <c r="AJ95" s="9">
        <v>1.67</v>
      </c>
      <c r="AK95" s="9">
        <v>1.49</v>
      </c>
      <c r="AL95" s="9">
        <v>2.5</v>
      </c>
      <c r="AM95" s="9">
        <v>2.2599999999999998</v>
      </c>
      <c r="AN95" s="9">
        <v>1.61</v>
      </c>
      <c r="AO95" s="9">
        <v>2.96</v>
      </c>
    </row>
    <row r="96" spans="1:41" ht="30" customHeight="1" x14ac:dyDescent="0.3">
      <c r="A96" s="3"/>
      <c r="B96" s="3"/>
      <c r="C96" s="4">
        <v>9</v>
      </c>
      <c r="D96" s="5">
        <f>D95*C96</f>
        <v>329.31000000000006</v>
      </c>
      <c r="E96" s="5">
        <f>E95*C96</f>
        <v>289.35000000000002</v>
      </c>
      <c r="F96" s="5">
        <f>C96*$F$95</f>
        <v>296.10000000000002</v>
      </c>
      <c r="G96" s="5">
        <f t="shared" si="21"/>
        <v>293.14000000000004</v>
      </c>
      <c r="H96" s="5">
        <f>C96*H95</f>
        <v>254.97000000000006</v>
      </c>
      <c r="I96" s="5">
        <f>C96*I95</f>
        <v>275.31000000000006</v>
      </c>
      <c r="J96" s="5">
        <f>C96*J95</f>
        <v>297.81000000000006</v>
      </c>
      <c r="K96" s="5">
        <f>C96*K95</f>
        <v>311.22000000000003</v>
      </c>
      <c r="L96" s="5">
        <f>C96*L95</f>
        <v>326.25000000000006</v>
      </c>
      <c r="M96" s="5">
        <f>C96*M95</f>
        <v>327.24000000000007</v>
      </c>
      <c r="N96" s="5">
        <f>C96*N95</f>
        <v>330.57000000000005</v>
      </c>
      <c r="O96" s="5">
        <f>C96*O95</f>
        <v>334.26</v>
      </c>
      <c r="P96" s="5">
        <f>C96*P95</f>
        <v>332.55</v>
      </c>
      <c r="Q96" s="5">
        <f>C96*Q95</f>
        <v>328.41</v>
      </c>
      <c r="R96" s="5">
        <f>C96*R95</f>
        <v>316.26</v>
      </c>
      <c r="S96" s="5">
        <f>C96*S95</f>
        <v>314.28000000000003</v>
      </c>
      <c r="T96" s="19">
        <f>C96*T95</f>
        <v>313.02</v>
      </c>
      <c r="U96" s="19">
        <f>C96*U95</f>
        <v>312.12</v>
      </c>
      <c r="V96" s="5">
        <f>C96*V95</f>
        <v>314.18999999999994</v>
      </c>
      <c r="W96" s="5">
        <f>C96*W95</f>
        <v>317.42999999999995</v>
      </c>
      <c r="X96" s="51"/>
      <c r="Y96" s="9">
        <v>0.36</v>
      </c>
      <c r="Z96" s="9">
        <v>0.23</v>
      </c>
      <c r="AA96" s="9">
        <v>0.1</v>
      </c>
      <c r="AB96" s="9">
        <v>0.14000000000000001</v>
      </c>
      <c r="AC96" s="9">
        <v>0.22</v>
      </c>
      <c r="AD96" s="24">
        <v>1.35</v>
      </c>
      <c r="AE96" s="9">
        <v>0.46</v>
      </c>
      <c r="AF96" s="9">
        <v>0.19</v>
      </c>
      <c r="AG96" s="9">
        <v>0.41</v>
      </c>
      <c r="AH96" s="9">
        <v>0.37</v>
      </c>
      <c r="AI96" s="9">
        <v>0.11</v>
      </c>
      <c r="AJ96" s="9">
        <v>1.67</v>
      </c>
      <c r="AK96" s="9">
        <v>1.49</v>
      </c>
      <c r="AL96" s="9">
        <v>2.5</v>
      </c>
      <c r="AM96" s="9">
        <v>2.2599999999999998</v>
      </c>
      <c r="AN96" s="9">
        <v>1.61</v>
      </c>
      <c r="AO96" s="9">
        <v>2.96</v>
      </c>
    </row>
    <row r="97" spans="1:41" ht="30" customHeight="1" x14ac:dyDescent="0.3">
      <c r="A97" s="3"/>
      <c r="B97" s="3"/>
      <c r="C97" s="4">
        <v>14</v>
      </c>
      <c r="D97" s="5">
        <f>D95*C97</f>
        <v>512.26</v>
      </c>
      <c r="E97" s="5">
        <f>E95*C97</f>
        <v>450.10000000000008</v>
      </c>
      <c r="F97" s="5">
        <f t="shared" ref="F97:F99" si="32">C97*$F$95</f>
        <v>460.60000000000008</v>
      </c>
      <c r="G97" s="5">
        <f t="shared" si="21"/>
        <v>457.6400000000001</v>
      </c>
      <c r="H97" s="5">
        <f>C97*H95</f>
        <v>396.62000000000006</v>
      </c>
      <c r="I97" s="5">
        <f>C97*I95</f>
        <v>428.26000000000005</v>
      </c>
      <c r="J97" s="5">
        <f>C97*J95</f>
        <v>463.26000000000005</v>
      </c>
      <c r="K97" s="5">
        <f>C97*K95</f>
        <v>484.12000000000006</v>
      </c>
      <c r="L97" s="5">
        <f>C97*L95</f>
        <v>507.50000000000011</v>
      </c>
      <c r="M97" s="5">
        <f>C97*M95</f>
        <v>509.04000000000008</v>
      </c>
      <c r="N97" s="5">
        <f>C97*N95</f>
        <v>514.22</v>
      </c>
      <c r="O97" s="5">
        <f>C97*O95</f>
        <v>519.96</v>
      </c>
      <c r="P97" s="5">
        <f>C97*P95</f>
        <v>517.30000000000007</v>
      </c>
      <c r="Q97" s="5">
        <f>C97*Q95</f>
        <v>510.86</v>
      </c>
      <c r="R97" s="5">
        <f>C97*R95</f>
        <v>491.96000000000004</v>
      </c>
      <c r="S97" s="5">
        <f>C97*S95</f>
        <v>488.88</v>
      </c>
      <c r="T97" s="19">
        <f>C97*T95</f>
        <v>486.92</v>
      </c>
      <c r="U97" s="19">
        <f>C97*U95</f>
        <v>485.52</v>
      </c>
      <c r="V97" s="5">
        <f>C97*V95</f>
        <v>488.73999999999995</v>
      </c>
      <c r="W97" s="5">
        <f>C97*W95</f>
        <v>493.78</v>
      </c>
      <c r="X97" s="51"/>
      <c r="Y97" s="9">
        <v>0.36</v>
      </c>
      <c r="Z97" s="9">
        <v>0.23</v>
      </c>
      <c r="AA97" s="9">
        <v>0.1</v>
      </c>
      <c r="AB97" s="9">
        <v>0.14000000000000001</v>
      </c>
      <c r="AC97" s="9">
        <v>0.22</v>
      </c>
      <c r="AD97" s="24">
        <v>1.35</v>
      </c>
      <c r="AE97" s="9">
        <v>0.46</v>
      </c>
      <c r="AF97" s="9">
        <v>0.19</v>
      </c>
      <c r="AG97" s="9">
        <v>0.41</v>
      </c>
      <c r="AH97" s="9">
        <v>0.37</v>
      </c>
      <c r="AI97" s="9">
        <v>0.11</v>
      </c>
      <c r="AJ97" s="9">
        <v>1.67</v>
      </c>
      <c r="AK97" s="9">
        <v>1.49</v>
      </c>
      <c r="AL97" s="9">
        <v>2.5</v>
      </c>
      <c r="AM97" s="9">
        <v>2.2599999999999998</v>
      </c>
      <c r="AN97" s="9">
        <v>1.61</v>
      </c>
      <c r="AO97" s="9">
        <v>2.96</v>
      </c>
    </row>
    <row r="98" spans="1:41" ht="30" customHeight="1" x14ac:dyDescent="0.3">
      <c r="A98" s="3"/>
      <c r="B98" s="3"/>
      <c r="C98" s="4">
        <v>19</v>
      </c>
      <c r="D98" s="5">
        <f>D95*C98</f>
        <v>695.21</v>
      </c>
      <c r="E98" s="5">
        <f>E95*C98</f>
        <v>610.85000000000014</v>
      </c>
      <c r="F98" s="5">
        <f t="shared" si="32"/>
        <v>625.10000000000014</v>
      </c>
      <c r="G98" s="5">
        <f t="shared" si="21"/>
        <v>622.1400000000001</v>
      </c>
      <c r="H98" s="5">
        <f>C98*H95</f>
        <v>538.2700000000001</v>
      </c>
      <c r="I98" s="5">
        <f>C98*I95</f>
        <v>581.21</v>
      </c>
      <c r="J98" s="5">
        <f>C98*J95</f>
        <v>628.71</v>
      </c>
      <c r="K98" s="5">
        <f>C98*K95</f>
        <v>657.0200000000001</v>
      </c>
      <c r="L98" s="5">
        <f>C98*L95</f>
        <v>688.75000000000011</v>
      </c>
      <c r="M98" s="5">
        <f>C98*M95</f>
        <v>690.84000000000015</v>
      </c>
      <c r="N98" s="5">
        <f>C98*N95</f>
        <v>697.87000000000012</v>
      </c>
      <c r="O98" s="5">
        <f>C98*O95</f>
        <v>705.66</v>
      </c>
      <c r="P98" s="5">
        <f>C98*P95</f>
        <v>702.05000000000007</v>
      </c>
      <c r="Q98" s="5">
        <f>C98*Q95</f>
        <v>693.31000000000006</v>
      </c>
      <c r="R98" s="5">
        <f>C98*R95</f>
        <v>667.66</v>
      </c>
      <c r="S98" s="5">
        <f>C98*S95</f>
        <v>663.48</v>
      </c>
      <c r="T98" s="19">
        <f>C98*T95</f>
        <v>660.82</v>
      </c>
      <c r="U98" s="19">
        <f>C98*U95</f>
        <v>658.92</v>
      </c>
      <c r="V98" s="5">
        <f>C98*V95</f>
        <v>663.29</v>
      </c>
      <c r="W98" s="5">
        <f>C98*W95</f>
        <v>670.12999999999988</v>
      </c>
      <c r="X98" s="51"/>
      <c r="Y98" s="9">
        <v>0.36</v>
      </c>
      <c r="Z98" s="9">
        <v>0.23</v>
      </c>
      <c r="AA98" s="9">
        <v>0.1</v>
      </c>
      <c r="AB98" s="9">
        <v>0.14000000000000001</v>
      </c>
      <c r="AC98" s="9">
        <v>0.22</v>
      </c>
      <c r="AD98" s="24">
        <v>1.35</v>
      </c>
      <c r="AE98" s="9">
        <v>0.46</v>
      </c>
      <c r="AF98" s="9">
        <v>0.19</v>
      </c>
      <c r="AG98" s="9">
        <v>0.41</v>
      </c>
      <c r="AH98" s="9">
        <v>0.37</v>
      </c>
      <c r="AI98" s="9">
        <v>0.11</v>
      </c>
      <c r="AJ98" s="9">
        <v>1.67</v>
      </c>
      <c r="AK98" s="9">
        <v>1.49</v>
      </c>
      <c r="AL98" s="9">
        <v>2.5</v>
      </c>
      <c r="AM98" s="9">
        <v>2.2599999999999998</v>
      </c>
      <c r="AN98" s="9">
        <v>1.61</v>
      </c>
      <c r="AO98" s="9">
        <v>2.96</v>
      </c>
    </row>
    <row r="99" spans="1:41" ht="30" customHeight="1" x14ac:dyDescent="0.3">
      <c r="A99" s="3"/>
      <c r="B99" s="3"/>
      <c r="C99" s="4">
        <v>48</v>
      </c>
      <c r="D99" s="5">
        <f>D95*C99</f>
        <v>1756.3200000000002</v>
      </c>
      <c r="E99" s="5">
        <f>E95*C99</f>
        <v>1543.2000000000003</v>
      </c>
      <c r="F99" s="5">
        <f t="shared" si="32"/>
        <v>1579.2000000000003</v>
      </c>
      <c r="G99" s="5">
        <f t="shared" si="21"/>
        <v>1576.2400000000002</v>
      </c>
      <c r="H99" s="5">
        <f>C99*H95</f>
        <v>1359.8400000000001</v>
      </c>
      <c r="I99" s="5">
        <f>C99*I95</f>
        <v>1468.3200000000002</v>
      </c>
      <c r="J99" s="5">
        <f>C99*J95</f>
        <v>1588.3200000000002</v>
      </c>
      <c r="K99" s="5">
        <f>C99*K95</f>
        <v>1659.8400000000001</v>
      </c>
      <c r="L99" s="5">
        <f>C99*L95</f>
        <v>1740.0000000000005</v>
      </c>
      <c r="M99" s="5">
        <f>C99*M95</f>
        <v>1745.2800000000002</v>
      </c>
      <c r="N99" s="5">
        <f>C99*N95</f>
        <v>1763.0400000000002</v>
      </c>
      <c r="O99" s="5">
        <f>C99*O95</f>
        <v>1782.72</v>
      </c>
      <c r="P99" s="5">
        <f>C99*P95</f>
        <v>1773.6000000000001</v>
      </c>
      <c r="Q99" s="5">
        <f>C99*Q95</f>
        <v>1751.52</v>
      </c>
      <c r="R99" s="5">
        <f>C99*R95</f>
        <v>1686.72</v>
      </c>
      <c r="S99" s="5">
        <f>C99*S95</f>
        <v>1676.16</v>
      </c>
      <c r="T99" s="19">
        <f>C99*T95</f>
        <v>1669.44</v>
      </c>
      <c r="U99" s="19">
        <f>C99*U95</f>
        <v>1664.6399999999999</v>
      </c>
      <c r="V99" s="5">
        <f>C99*V95</f>
        <v>1675.6799999999998</v>
      </c>
      <c r="W99" s="5">
        <f>C99*W95</f>
        <v>1692.9599999999998</v>
      </c>
      <c r="X99" s="51"/>
      <c r="Y99" s="9">
        <v>0.36</v>
      </c>
      <c r="Z99" s="9">
        <v>0.23</v>
      </c>
      <c r="AA99" s="9">
        <v>0.1</v>
      </c>
      <c r="AB99" s="9">
        <v>0.14000000000000001</v>
      </c>
      <c r="AC99" s="9">
        <v>0.22</v>
      </c>
      <c r="AD99" s="24">
        <v>1.35</v>
      </c>
      <c r="AE99" s="9">
        <v>0.46</v>
      </c>
      <c r="AF99" s="9">
        <v>0.19</v>
      </c>
      <c r="AG99" s="9">
        <v>0.41</v>
      </c>
      <c r="AH99" s="9">
        <v>0.37</v>
      </c>
      <c r="AI99" s="9">
        <v>0.11</v>
      </c>
      <c r="AJ99" s="9">
        <v>1.67</v>
      </c>
      <c r="AK99" s="9">
        <v>1.49</v>
      </c>
      <c r="AL99" s="9">
        <v>2.5</v>
      </c>
      <c r="AM99" s="9">
        <v>2.2599999999999998</v>
      </c>
      <c r="AN99" s="9">
        <v>1.61</v>
      </c>
      <c r="AO99" s="9">
        <v>2.96</v>
      </c>
    </row>
    <row r="100" spans="1:41" ht="30" customHeight="1" x14ac:dyDescent="0.3">
      <c r="A100" s="3" t="s">
        <v>18</v>
      </c>
      <c r="B100" s="3" t="s">
        <v>7</v>
      </c>
      <c r="C100" s="4" t="s">
        <v>8</v>
      </c>
      <c r="D100" s="5">
        <v>36.619999999999997</v>
      </c>
      <c r="E100" s="5">
        <f t="shared" ref="E100:E108" si="33">D100-4.44</f>
        <v>32.18</v>
      </c>
      <c r="F100" s="5">
        <f>E100+0.75</f>
        <v>32.93</v>
      </c>
      <c r="G100" s="5">
        <f t="shared" si="21"/>
        <v>29.97</v>
      </c>
      <c r="H100" s="5">
        <f t="shared" ref="H100:H108" si="34">G100-AN100</f>
        <v>28.36</v>
      </c>
      <c r="I100" s="5">
        <f t="shared" ref="I100:I108" si="35">H100+AM100</f>
        <v>30.619999999999997</v>
      </c>
      <c r="J100" s="5">
        <f t="shared" ref="J100:J108" si="36">I100+AL100</f>
        <v>33.119999999999997</v>
      </c>
      <c r="K100" s="5">
        <f t="shared" ref="K100:K108" si="37">J100+AK100</f>
        <v>34.61</v>
      </c>
      <c r="L100" s="5">
        <f t="shared" ref="L100:L108" si="38">K100+AJ100</f>
        <v>36.28</v>
      </c>
      <c r="M100" s="5">
        <f t="shared" ref="M100:M108" si="39">L100+AI100</f>
        <v>36.39</v>
      </c>
      <c r="N100" s="5">
        <f t="shared" ref="N100:N108" si="40">M100+AH100</f>
        <v>36.76</v>
      </c>
      <c r="O100" s="5">
        <f t="shared" ref="O100:O108" si="41">N100+AG100</f>
        <v>37.169999999999995</v>
      </c>
      <c r="P100" s="5">
        <f t="shared" ref="P100:P108" si="42">O100-AF100</f>
        <v>36.979999999999997</v>
      </c>
      <c r="Q100" s="5">
        <f t="shared" ref="Q100:Q108" si="43">P100-AE100</f>
        <v>36.519999999999996</v>
      </c>
      <c r="R100" s="5">
        <f t="shared" si="22"/>
        <v>35.169999999999995</v>
      </c>
      <c r="S100" s="5">
        <f t="shared" si="23"/>
        <v>34.949999999999996</v>
      </c>
      <c r="T100" s="19">
        <f t="shared" si="24"/>
        <v>34.809999999999995</v>
      </c>
      <c r="U100" s="19">
        <f t="shared" si="25"/>
        <v>34.709999999999994</v>
      </c>
      <c r="V100" s="5">
        <f t="shared" si="26"/>
        <v>34.939999999999991</v>
      </c>
      <c r="W100" s="5">
        <f t="shared" si="27"/>
        <v>35.29999999999999</v>
      </c>
      <c r="X100" s="51"/>
      <c r="Y100" s="9">
        <v>0.36</v>
      </c>
      <c r="Z100" s="9">
        <v>0.23</v>
      </c>
      <c r="AA100" s="9">
        <v>0.1</v>
      </c>
      <c r="AB100" s="9">
        <v>0.14000000000000001</v>
      </c>
      <c r="AC100" s="9">
        <v>0.22</v>
      </c>
      <c r="AD100" s="24">
        <v>1.35</v>
      </c>
      <c r="AE100" s="9">
        <v>0.46</v>
      </c>
      <c r="AF100" s="9">
        <v>0.19</v>
      </c>
      <c r="AG100" s="9">
        <v>0.41</v>
      </c>
      <c r="AH100" s="9">
        <v>0.37</v>
      </c>
      <c r="AI100" s="9">
        <v>0.11</v>
      </c>
      <c r="AJ100" s="9">
        <v>1.67</v>
      </c>
      <c r="AK100" s="9">
        <v>1.49</v>
      </c>
      <c r="AL100" s="9">
        <v>2.5</v>
      </c>
      <c r="AM100" s="9">
        <v>2.2599999999999998</v>
      </c>
      <c r="AN100" s="9">
        <v>1.61</v>
      </c>
      <c r="AO100" s="9">
        <v>2.96</v>
      </c>
    </row>
    <row r="101" spans="1:41" ht="30" customHeight="1" x14ac:dyDescent="0.3">
      <c r="A101" s="7" t="s">
        <v>18</v>
      </c>
      <c r="B101" s="3" t="s">
        <v>9</v>
      </c>
      <c r="C101" s="4" t="s">
        <v>8</v>
      </c>
      <c r="D101" s="5">
        <v>36.630000000000003</v>
      </c>
      <c r="E101" s="5">
        <f t="shared" si="33"/>
        <v>32.190000000000005</v>
      </c>
      <c r="F101" s="5">
        <f t="shared" ref="F101:F108" si="44">E101+0.75</f>
        <v>32.940000000000005</v>
      </c>
      <c r="G101" s="5">
        <f t="shared" si="21"/>
        <v>29.980000000000004</v>
      </c>
      <c r="H101" s="5">
        <f t="shared" si="34"/>
        <v>28.370000000000005</v>
      </c>
      <c r="I101" s="5">
        <f t="shared" si="35"/>
        <v>30.630000000000003</v>
      </c>
      <c r="J101" s="5">
        <f t="shared" si="36"/>
        <v>33.130000000000003</v>
      </c>
      <c r="K101" s="5">
        <f t="shared" si="37"/>
        <v>34.620000000000005</v>
      </c>
      <c r="L101" s="5">
        <f t="shared" si="38"/>
        <v>36.290000000000006</v>
      </c>
      <c r="M101" s="5">
        <f t="shared" si="39"/>
        <v>36.400000000000006</v>
      </c>
      <c r="N101" s="5">
        <f t="shared" si="40"/>
        <v>36.770000000000003</v>
      </c>
      <c r="O101" s="5">
        <f t="shared" si="41"/>
        <v>37.18</v>
      </c>
      <c r="P101" s="5">
        <f t="shared" si="42"/>
        <v>36.99</v>
      </c>
      <c r="Q101" s="5">
        <f t="shared" si="43"/>
        <v>36.53</v>
      </c>
      <c r="R101" s="5">
        <f t="shared" si="22"/>
        <v>35.18</v>
      </c>
      <c r="S101" s="5">
        <f t="shared" si="23"/>
        <v>34.96</v>
      </c>
      <c r="T101" s="19">
        <f t="shared" si="24"/>
        <v>34.82</v>
      </c>
      <c r="U101" s="19">
        <f t="shared" si="25"/>
        <v>34.72</v>
      </c>
      <c r="V101" s="5">
        <f t="shared" si="26"/>
        <v>34.949999999999996</v>
      </c>
      <c r="W101" s="5">
        <f t="shared" si="27"/>
        <v>35.309999999999995</v>
      </c>
      <c r="X101" s="51"/>
      <c r="Y101" s="9">
        <v>0.36</v>
      </c>
      <c r="Z101" s="9">
        <v>0.23</v>
      </c>
      <c r="AA101" s="9">
        <v>0.1</v>
      </c>
      <c r="AB101" s="9">
        <v>0.14000000000000001</v>
      </c>
      <c r="AC101" s="9">
        <v>0.22</v>
      </c>
      <c r="AD101" s="24">
        <v>1.35</v>
      </c>
      <c r="AE101" s="9">
        <v>0.46</v>
      </c>
      <c r="AF101" s="9">
        <v>0.19</v>
      </c>
      <c r="AG101" s="9">
        <v>0.41</v>
      </c>
      <c r="AH101" s="9">
        <v>0.37</v>
      </c>
      <c r="AI101" s="9">
        <v>0.11</v>
      </c>
      <c r="AJ101" s="9">
        <v>1.67</v>
      </c>
      <c r="AK101" s="9">
        <v>1.49</v>
      </c>
      <c r="AL101" s="9">
        <v>2.5</v>
      </c>
      <c r="AM101" s="9">
        <v>2.2599999999999998</v>
      </c>
      <c r="AN101" s="9">
        <v>1.61</v>
      </c>
      <c r="AO101" s="9">
        <v>2.96</v>
      </c>
    </row>
    <row r="102" spans="1:41" ht="30" customHeight="1" x14ac:dyDescent="0.3">
      <c r="A102" s="3" t="s">
        <v>18</v>
      </c>
      <c r="B102" s="3" t="s">
        <v>10</v>
      </c>
      <c r="C102" s="4" t="s">
        <v>8</v>
      </c>
      <c r="D102" s="5">
        <v>36.299999999999997</v>
      </c>
      <c r="E102" s="5">
        <f t="shared" si="33"/>
        <v>31.859999999999996</v>
      </c>
      <c r="F102" s="5">
        <f t="shared" si="44"/>
        <v>32.61</v>
      </c>
      <c r="G102" s="5">
        <f t="shared" si="21"/>
        <v>29.65</v>
      </c>
      <c r="H102" s="5">
        <f t="shared" si="34"/>
        <v>28.04</v>
      </c>
      <c r="I102" s="5">
        <f t="shared" si="35"/>
        <v>30.299999999999997</v>
      </c>
      <c r="J102" s="5">
        <f t="shared" si="36"/>
        <v>32.799999999999997</v>
      </c>
      <c r="K102" s="5">
        <f t="shared" si="37"/>
        <v>34.29</v>
      </c>
      <c r="L102" s="5">
        <f t="shared" si="38"/>
        <v>35.96</v>
      </c>
      <c r="M102" s="5">
        <f t="shared" si="39"/>
        <v>36.07</v>
      </c>
      <c r="N102" s="5">
        <f t="shared" si="40"/>
        <v>36.44</v>
      </c>
      <c r="O102" s="5">
        <f t="shared" si="41"/>
        <v>36.849999999999994</v>
      </c>
      <c r="P102" s="5">
        <f t="shared" si="42"/>
        <v>36.659999999999997</v>
      </c>
      <c r="Q102" s="5">
        <f t="shared" si="43"/>
        <v>36.199999999999996</v>
      </c>
      <c r="R102" s="5">
        <f t="shared" si="22"/>
        <v>34.849999999999994</v>
      </c>
      <c r="S102" s="5">
        <f t="shared" si="23"/>
        <v>34.629999999999995</v>
      </c>
      <c r="T102" s="19">
        <f t="shared" si="24"/>
        <v>34.489999999999995</v>
      </c>
      <c r="U102" s="19">
        <f t="shared" si="25"/>
        <v>34.389999999999993</v>
      </c>
      <c r="V102" s="5">
        <f t="shared" si="26"/>
        <v>34.61999999999999</v>
      </c>
      <c r="W102" s="5">
        <f t="shared" si="27"/>
        <v>34.97999999999999</v>
      </c>
      <c r="X102" s="51"/>
      <c r="Y102" s="9">
        <v>0.36</v>
      </c>
      <c r="Z102" s="9">
        <v>0.23</v>
      </c>
      <c r="AA102" s="9">
        <v>0.1</v>
      </c>
      <c r="AB102" s="9">
        <v>0.14000000000000001</v>
      </c>
      <c r="AC102" s="9">
        <v>0.22</v>
      </c>
      <c r="AD102" s="24">
        <v>1.35</v>
      </c>
      <c r="AE102" s="9">
        <v>0.46</v>
      </c>
      <c r="AF102" s="9">
        <v>0.19</v>
      </c>
      <c r="AG102" s="9">
        <v>0.41</v>
      </c>
      <c r="AH102" s="9">
        <v>0.37</v>
      </c>
      <c r="AI102" s="9">
        <v>0.11</v>
      </c>
      <c r="AJ102" s="9">
        <v>1.67</v>
      </c>
      <c r="AK102" s="9">
        <v>1.49</v>
      </c>
      <c r="AL102" s="9">
        <v>2.5</v>
      </c>
      <c r="AM102" s="9">
        <v>2.2599999999999998</v>
      </c>
      <c r="AN102" s="9">
        <v>1.61</v>
      </c>
      <c r="AO102" s="9">
        <v>2.96</v>
      </c>
    </row>
    <row r="103" spans="1:41" ht="30" customHeight="1" x14ac:dyDescent="0.3">
      <c r="A103" s="3" t="s">
        <v>18</v>
      </c>
      <c r="B103" s="3" t="s">
        <v>11</v>
      </c>
      <c r="C103" s="4" t="s">
        <v>8</v>
      </c>
      <c r="D103" s="5">
        <v>36.67</v>
      </c>
      <c r="E103" s="5">
        <f t="shared" si="33"/>
        <v>32.230000000000004</v>
      </c>
      <c r="F103" s="5">
        <f t="shared" si="44"/>
        <v>32.980000000000004</v>
      </c>
      <c r="G103" s="5">
        <f t="shared" si="21"/>
        <v>30.020000000000003</v>
      </c>
      <c r="H103" s="5">
        <f t="shared" si="34"/>
        <v>28.410000000000004</v>
      </c>
      <c r="I103" s="5">
        <f t="shared" si="35"/>
        <v>30.67</v>
      </c>
      <c r="J103" s="5">
        <f t="shared" si="36"/>
        <v>33.17</v>
      </c>
      <c r="K103" s="5">
        <f t="shared" si="37"/>
        <v>34.660000000000004</v>
      </c>
      <c r="L103" s="5">
        <f t="shared" si="38"/>
        <v>36.330000000000005</v>
      </c>
      <c r="M103" s="5">
        <f t="shared" si="39"/>
        <v>36.440000000000005</v>
      </c>
      <c r="N103" s="5">
        <f t="shared" si="40"/>
        <v>36.81</v>
      </c>
      <c r="O103" s="5">
        <f t="shared" si="41"/>
        <v>37.22</v>
      </c>
      <c r="P103" s="5">
        <f t="shared" si="42"/>
        <v>37.03</v>
      </c>
      <c r="Q103" s="5">
        <f t="shared" si="43"/>
        <v>36.57</v>
      </c>
      <c r="R103" s="5">
        <f t="shared" si="22"/>
        <v>35.22</v>
      </c>
      <c r="S103" s="5">
        <f t="shared" si="23"/>
        <v>35</v>
      </c>
      <c r="T103" s="19">
        <f t="shared" si="24"/>
        <v>34.86</v>
      </c>
      <c r="U103" s="19">
        <f t="shared" si="25"/>
        <v>34.76</v>
      </c>
      <c r="V103" s="5">
        <f t="shared" si="26"/>
        <v>34.989999999999995</v>
      </c>
      <c r="W103" s="5">
        <f t="shared" si="27"/>
        <v>35.349999999999994</v>
      </c>
      <c r="X103" s="51"/>
      <c r="Y103" s="9">
        <v>0.36</v>
      </c>
      <c r="Z103" s="9">
        <v>0.23</v>
      </c>
      <c r="AA103" s="9">
        <v>0.1</v>
      </c>
      <c r="AB103" s="9">
        <v>0.14000000000000001</v>
      </c>
      <c r="AC103" s="9">
        <v>0.22</v>
      </c>
      <c r="AD103" s="24">
        <v>1.35</v>
      </c>
      <c r="AE103" s="9">
        <v>0.46</v>
      </c>
      <c r="AF103" s="9">
        <v>0.19</v>
      </c>
      <c r="AG103" s="9">
        <v>0.41</v>
      </c>
      <c r="AH103" s="9">
        <v>0.37</v>
      </c>
      <c r="AI103" s="9">
        <v>0.11</v>
      </c>
      <c r="AJ103" s="9">
        <v>1.67</v>
      </c>
      <c r="AK103" s="9">
        <v>1.49</v>
      </c>
      <c r="AL103" s="9">
        <v>2.5</v>
      </c>
      <c r="AM103" s="9">
        <v>2.2599999999999998</v>
      </c>
      <c r="AN103" s="9">
        <v>1.61</v>
      </c>
      <c r="AO103" s="9">
        <v>2.96</v>
      </c>
    </row>
    <row r="104" spans="1:41" ht="30" customHeight="1" x14ac:dyDescent="0.3">
      <c r="A104" s="3" t="s">
        <v>18</v>
      </c>
      <c r="B104" s="3" t="s">
        <v>12</v>
      </c>
      <c r="C104" s="4" t="s">
        <v>8</v>
      </c>
      <c r="D104" s="5">
        <v>36.83</v>
      </c>
      <c r="E104" s="5">
        <f t="shared" si="33"/>
        <v>32.39</v>
      </c>
      <c r="F104" s="5">
        <f t="shared" si="44"/>
        <v>33.14</v>
      </c>
      <c r="G104" s="5">
        <f t="shared" si="21"/>
        <v>30.18</v>
      </c>
      <c r="H104" s="5">
        <f t="shared" si="34"/>
        <v>28.57</v>
      </c>
      <c r="I104" s="5">
        <f t="shared" si="35"/>
        <v>30.83</v>
      </c>
      <c r="J104" s="5">
        <f t="shared" si="36"/>
        <v>33.33</v>
      </c>
      <c r="K104" s="5">
        <f t="shared" si="37"/>
        <v>34.82</v>
      </c>
      <c r="L104" s="5">
        <f t="shared" si="38"/>
        <v>36.49</v>
      </c>
      <c r="M104" s="5">
        <f t="shared" si="39"/>
        <v>36.6</v>
      </c>
      <c r="N104" s="5">
        <f t="shared" si="40"/>
        <v>36.97</v>
      </c>
      <c r="O104" s="5">
        <f t="shared" si="41"/>
        <v>37.379999999999995</v>
      </c>
      <c r="P104" s="5">
        <f t="shared" si="42"/>
        <v>37.19</v>
      </c>
      <c r="Q104" s="5">
        <f t="shared" si="43"/>
        <v>36.729999999999997</v>
      </c>
      <c r="R104" s="5">
        <f t="shared" si="22"/>
        <v>35.379999999999995</v>
      </c>
      <c r="S104" s="5">
        <f t="shared" si="23"/>
        <v>35.159999999999997</v>
      </c>
      <c r="T104" s="19">
        <f t="shared" si="24"/>
        <v>35.019999999999996</v>
      </c>
      <c r="U104" s="19">
        <f t="shared" si="25"/>
        <v>34.919999999999995</v>
      </c>
      <c r="V104" s="5">
        <f t="shared" si="26"/>
        <v>35.149999999999991</v>
      </c>
      <c r="W104" s="5">
        <f t="shared" si="27"/>
        <v>35.509999999999991</v>
      </c>
      <c r="X104" s="51"/>
      <c r="Y104" s="9">
        <v>0.36</v>
      </c>
      <c r="Z104" s="9">
        <v>0.23</v>
      </c>
      <c r="AA104" s="9">
        <v>0.1</v>
      </c>
      <c r="AB104" s="9">
        <v>0.14000000000000001</v>
      </c>
      <c r="AC104" s="9">
        <v>0.22</v>
      </c>
      <c r="AD104" s="24">
        <v>1.35</v>
      </c>
      <c r="AE104" s="9">
        <v>0.46</v>
      </c>
      <c r="AF104" s="9">
        <v>0.19</v>
      </c>
      <c r="AG104" s="9">
        <v>0.41</v>
      </c>
      <c r="AH104" s="9">
        <v>0.37</v>
      </c>
      <c r="AI104" s="9">
        <v>0.11</v>
      </c>
      <c r="AJ104" s="9">
        <v>1.67</v>
      </c>
      <c r="AK104" s="9">
        <v>1.49</v>
      </c>
      <c r="AL104" s="9">
        <v>2.5</v>
      </c>
      <c r="AM104" s="9">
        <v>2.2599999999999998</v>
      </c>
      <c r="AN104" s="9">
        <v>1.61</v>
      </c>
      <c r="AO104" s="9">
        <v>2.96</v>
      </c>
    </row>
    <row r="105" spans="1:41" ht="30" customHeight="1" x14ac:dyDescent="0.3">
      <c r="A105" s="3" t="s">
        <v>18</v>
      </c>
      <c r="B105" s="3" t="s">
        <v>13</v>
      </c>
      <c r="C105" s="4" t="s">
        <v>8</v>
      </c>
      <c r="D105" s="5">
        <v>36.65</v>
      </c>
      <c r="E105" s="5">
        <f t="shared" si="33"/>
        <v>32.21</v>
      </c>
      <c r="F105" s="5">
        <f t="shared" si="44"/>
        <v>32.96</v>
      </c>
      <c r="G105" s="5">
        <f t="shared" si="21"/>
        <v>30</v>
      </c>
      <c r="H105" s="5">
        <f t="shared" si="34"/>
        <v>28.39</v>
      </c>
      <c r="I105" s="5">
        <f t="shared" si="35"/>
        <v>30.65</v>
      </c>
      <c r="J105" s="5">
        <f t="shared" si="36"/>
        <v>33.15</v>
      </c>
      <c r="K105" s="5">
        <f t="shared" si="37"/>
        <v>34.64</v>
      </c>
      <c r="L105" s="5">
        <f t="shared" si="38"/>
        <v>36.31</v>
      </c>
      <c r="M105" s="5">
        <f t="shared" si="39"/>
        <v>36.42</v>
      </c>
      <c r="N105" s="5">
        <f t="shared" si="40"/>
        <v>36.79</v>
      </c>
      <c r="O105" s="5">
        <f t="shared" si="41"/>
        <v>37.199999999999996</v>
      </c>
      <c r="P105" s="5">
        <f t="shared" si="42"/>
        <v>37.01</v>
      </c>
      <c r="Q105" s="5">
        <f t="shared" si="43"/>
        <v>36.549999999999997</v>
      </c>
      <c r="R105" s="5">
        <f t="shared" si="22"/>
        <v>35.199999999999996</v>
      </c>
      <c r="S105" s="5">
        <f t="shared" si="23"/>
        <v>34.979999999999997</v>
      </c>
      <c r="T105" s="19">
        <f t="shared" si="24"/>
        <v>34.839999999999996</v>
      </c>
      <c r="U105" s="19">
        <f t="shared" si="25"/>
        <v>34.739999999999995</v>
      </c>
      <c r="V105" s="5">
        <f t="shared" si="26"/>
        <v>34.969999999999992</v>
      </c>
      <c r="W105" s="5">
        <f t="shared" si="27"/>
        <v>35.329999999999991</v>
      </c>
      <c r="X105" s="51"/>
      <c r="Y105" s="9">
        <v>0.36</v>
      </c>
      <c r="Z105" s="9">
        <v>0.23</v>
      </c>
      <c r="AA105" s="9">
        <v>0.1</v>
      </c>
      <c r="AB105" s="9">
        <v>0.14000000000000001</v>
      </c>
      <c r="AC105" s="9">
        <v>0.22</v>
      </c>
      <c r="AD105" s="24">
        <v>1.35</v>
      </c>
      <c r="AE105" s="9">
        <v>0.46</v>
      </c>
      <c r="AF105" s="9">
        <v>0.19</v>
      </c>
      <c r="AG105" s="9">
        <v>0.41</v>
      </c>
      <c r="AH105" s="9">
        <v>0.37</v>
      </c>
      <c r="AI105" s="9">
        <v>0.11</v>
      </c>
      <c r="AJ105" s="9">
        <v>1.67</v>
      </c>
      <c r="AK105" s="9">
        <v>1.49</v>
      </c>
      <c r="AL105" s="9">
        <v>2.5</v>
      </c>
      <c r="AM105" s="9">
        <v>2.2599999999999998</v>
      </c>
      <c r="AN105" s="9">
        <v>1.61</v>
      </c>
      <c r="AO105" s="9">
        <v>2.96</v>
      </c>
    </row>
    <row r="106" spans="1:41" ht="30" customHeight="1" x14ac:dyDescent="0.3">
      <c r="A106" s="3" t="s">
        <v>18</v>
      </c>
      <c r="B106" s="3" t="s">
        <v>14</v>
      </c>
      <c r="C106" s="4" t="s">
        <v>8</v>
      </c>
      <c r="D106" s="5">
        <v>36.64</v>
      </c>
      <c r="E106" s="5">
        <f t="shared" si="33"/>
        <v>32.200000000000003</v>
      </c>
      <c r="F106" s="5">
        <f t="shared" si="44"/>
        <v>32.950000000000003</v>
      </c>
      <c r="G106" s="5">
        <f t="shared" ref="G106:G108" si="45">F106-AO106</f>
        <v>29.990000000000002</v>
      </c>
      <c r="H106" s="5">
        <f t="shared" si="34"/>
        <v>28.380000000000003</v>
      </c>
      <c r="I106" s="5">
        <f t="shared" si="35"/>
        <v>30.64</v>
      </c>
      <c r="J106" s="5">
        <f t="shared" si="36"/>
        <v>33.14</v>
      </c>
      <c r="K106" s="5">
        <f t="shared" si="37"/>
        <v>34.630000000000003</v>
      </c>
      <c r="L106" s="5">
        <f t="shared" si="38"/>
        <v>36.300000000000004</v>
      </c>
      <c r="M106" s="5">
        <f t="shared" si="39"/>
        <v>36.410000000000004</v>
      </c>
      <c r="N106" s="5">
        <f t="shared" si="40"/>
        <v>36.78</v>
      </c>
      <c r="O106" s="5">
        <f t="shared" si="41"/>
        <v>37.19</v>
      </c>
      <c r="P106" s="5">
        <f t="shared" si="42"/>
        <v>37</v>
      </c>
      <c r="Q106" s="5">
        <f t="shared" si="43"/>
        <v>36.54</v>
      </c>
      <c r="R106" s="5">
        <f t="shared" si="22"/>
        <v>35.19</v>
      </c>
      <c r="S106" s="5">
        <f t="shared" si="23"/>
        <v>34.97</v>
      </c>
      <c r="T106" s="19">
        <f t="shared" si="24"/>
        <v>34.83</v>
      </c>
      <c r="U106" s="19">
        <f t="shared" si="25"/>
        <v>34.729999999999997</v>
      </c>
      <c r="V106" s="5">
        <f t="shared" si="26"/>
        <v>34.959999999999994</v>
      </c>
      <c r="W106" s="5">
        <f t="shared" si="27"/>
        <v>35.319999999999993</v>
      </c>
      <c r="X106" s="51"/>
      <c r="Y106" s="9">
        <v>0.36</v>
      </c>
      <c r="Z106" s="9">
        <v>0.23</v>
      </c>
      <c r="AA106" s="9">
        <v>0.1</v>
      </c>
      <c r="AB106" s="9">
        <v>0.14000000000000001</v>
      </c>
      <c r="AC106" s="9">
        <v>0.22</v>
      </c>
      <c r="AD106" s="24">
        <v>1.35</v>
      </c>
      <c r="AE106" s="9">
        <v>0.46</v>
      </c>
      <c r="AF106" s="9">
        <v>0.19</v>
      </c>
      <c r="AG106" s="9">
        <v>0.41</v>
      </c>
      <c r="AH106" s="9">
        <v>0.37</v>
      </c>
      <c r="AI106" s="9">
        <v>0.11</v>
      </c>
      <c r="AJ106" s="9">
        <v>1.67</v>
      </c>
      <c r="AK106" s="9">
        <v>1.49</v>
      </c>
      <c r="AL106" s="9">
        <v>2.5</v>
      </c>
      <c r="AM106" s="9">
        <v>2.2599999999999998</v>
      </c>
      <c r="AN106" s="9">
        <v>1.61</v>
      </c>
      <c r="AO106" s="9">
        <v>2.96</v>
      </c>
    </row>
    <row r="107" spans="1:41" ht="30" customHeight="1" x14ac:dyDescent="0.3">
      <c r="A107" s="3" t="s">
        <v>18</v>
      </c>
      <c r="B107" s="3" t="s">
        <v>15</v>
      </c>
      <c r="C107" s="4" t="s">
        <v>8</v>
      </c>
      <c r="D107" s="5">
        <v>36.72</v>
      </c>
      <c r="E107" s="5">
        <f t="shared" si="33"/>
        <v>32.28</v>
      </c>
      <c r="F107" s="5">
        <f t="shared" si="44"/>
        <v>33.03</v>
      </c>
      <c r="G107" s="5">
        <f t="shared" si="45"/>
        <v>30.07</v>
      </c>
      <c r="H107" s="5">
        <f t="shared" si="34"/>
        <v>28.46</v>
      </c>
      <c r="I107" s="5">
        <f t="shared" si="35"/>
        <v>30.72</v>
      </c>
      <c r="J107" s="5">
        <f t="shared" si="36"/>
        <v>33.22</v>
      </c>
      <c r="K107" s="5">
        <f t="shared" si="37"/>
        <v>34.71</v>
      </c>
      <c r="L107" s="5">
        <f t="shared" si="38"/>
        <v>36.380000000000003</v>
      </c>
      <c r="M107" s="5">
        <f t="shared" si="39"/>
        <v>36.49</v>
      </c>
      <c r="N107" s="5">
        <f t="shared" si="40"/>
        <v>36.86</v>
      </c>
      <c r="O107" s="5">
        <f t="shared" si="41"/>
        <v>37.269999999999996</v>
      </c>
      <c r="P107" s="5">
        <f t="shared" si="42"/>
        <v>37.08</v>
      </c>
      <c r="Q107" s="5">
        <f t="shared" si="43"/>
        <v>36.619999999999997</v>
      </c>
      <c r="R107" s="5">
        <f t="shared" si="22"/>
        <v>35.269999999999996</v>
      </c>
      <c r="S107" s="5">
        <f t="shared" si="23"/>
        <v>35.049999999999997</v>
      </c>
      <c r="T107" s="19">
        <f t="shared" si="24"/>
        <v>34.909999999999997</v>
      </c>
      <c r="U107" s="19">
        <f t="shared" si="25"/>
        <v>34.809999999999995</v>
      </c>
      <c r="V107" s="5">
        <f t="shared" si="26"/>
        <v>35.039999999999992</v>
      </c>
      <c r="W107" s="5">
        <f t="shared" si="27"/>
        <v>35.399999999999991</v>
      </c>
      <c r="X107" s="51"/>
      <c r="Y107" s="9">
        <v>0.36</v>
      </c>
      <c r="Z107" s="9">
        <v>0.23</v>
      </c>
      <c r="AA107" s="9">
        <v>0.1</v>
      </c>
      <c r="AB107" s="9">
        <v>0.14000000000000001</v>
      </c>
      <c r="AC107" s="9">
        <v>0.22</v>
      </c>
      <c r="AD107" s="24">
        <v>1.35</v>
      </c>
      <c r="AE107" s="9">
        <v>0.46</v>
      </c>
      <c r="AF107" s="9">
        <v>0.19</v>
      </c>
      <c r="AG107" s="9">
        <v>0.41</v>
      </c>
      <c r="AH107" s="9">
        <v>0.37</v>
      </c>
      <c r="AI107" s="9">
        <v>0.11</v>
      </c>
      <c r="AJ107" s="9">
        <v>1.67</v>
      </c>
      <c r="AK107" s="9">
        <v>1.49</v>
      </c>
      <c r="AL107" s="9">
        <v>2.5</v>
      </c>
      <c r="AM107" s="9">
        <v>2.2599999999999998</v>
      </c>
      <c r="AN107" s="9">
        <v>1.61</v>
      </c>
      <c r="AO107" s="9">
        <v>2.96</v>
      </c>
    </row>
    <row r="108" spans="1:41" ht="30" customHeight="1" x14ac:dyDescent="0.3">
      <c r="A108" s="3" t="s">
        <v>18</v>
      </c>
      <c r="B108" s="3" t="s">
        <v>16</v>
      </c>
      <c r="C108" s="4" t="s">
        <v>8</v>
      </c>
      <c r="D108" s="5">
        <v>36.590000000000003</v>
      </c>
      <c r="E108" s="5">
        <f t="shared" si="33"/>
        <v>32.150000000000006</v>
      </c>
      <c r="F108" s="5">
        <f t="shared" si="44"/>
        <v>32.900000000000006</v>
      </c>
      <c r="G108" s="5">
        <f t="shared" si="45"/>
        <v>29.940000000000005</v>
      </c>
      <c r="H108" s="5">
        <f t="shared" si="34"/>
        <v>28.330000000000005</v>
      </c>
      <c r="I108" s="5">
        <f t="shared" si="35"/>
        <v>30.590000000000003</v>
      </c>
      <c r="J108" s="5">
        <f t="shared" si="36"/>
        <v>33.090000000000003</v>
      </c>
      <c r="K108" s="5">
        <f t="shared" si="37"/>
        <v>34.580000000000005</v>
      </c>
      <c r="L108" s="5">
        <f t="shared" si="38"/>
        <v>36.250000000000007</v>
      </c>
      <c r="M108" s="5">
        <f t="shared" si="39"/>
        <v>36.360000000000007</v>
      </c>
      <c r="N108" s="5">
        <f t="shared" si="40"/>
        <v>36.730000000000004</v>
      </c>
      <c r="O108" s="5">
        <f t="shared" si="41"/>
        <v>37.14</v>
      </c>
      <c r="P108" s="5">
        <f t="shared" si="42"/>
        <v>36.950000000000003</v>
      </c>
      <c r="Q108" s="5">
        <f t="shared" si="43"/>
        <v>36.49</v>
      </c>
      <c r="R108" s="5">
        <f t="shared" si="22"/>
        <v>35.14</v>
      </c>
      <c r="S108" s="5">
        <f t="shared" si="23"/>
        <v>34.92</v>
      </c>
      <c r="T108" s="19">
        <f t="shared" si="24"/>
        <v>34.78</v>
      </c>
      <c r="U108" s="19">
        <f t="shared" si="25"/>
        <v>34.68</v>
      </c>
      <c r="V108" s="5">
        <f t="shared" si="26"/>
        <v>34.909999999999997</v>
      </c>
      <c r="W108" s="5">
        <f t="shared" si="27"/>
        <v>35.269999999999996</v>
      </c>
      <c r="X108" s="51"/>
      <c r="Y108" s="9">
        <v>0.36</v>
      </c>
      <c r="Z108" s="9">
        <v>0.23</v>
      </c>
      <c r="AA108" s="9">
        <v>0.1</v>
      </c>
      <c r="AB108" s="9">
        <v>0.14000000000000001</v>
      </c>
      <c r="AC108" s="9">
        <v>0.22</v>
      </c>
      <c r="AD108" s="24">
        <v>1.35</v>
      </c>
      <c r="AE108" s="9">
        <v>0.46</v>
      </c>
      <c r="AF108" s="9">
        <v>0.19</v>
      </c>
      <c r="AG108" s="9">
        <v>0.41</v>
      </c>
      <c r="AH108" s="9">
        <v>0.37</v>
      </c>
      <c r="AI108" s="9">
        <v>0.11</v>
      </c>
      <c r="AJ108" s="9">
        <v>1.67</v>
      </c>
      <c r="AK108" s="9">
        <v>1.49</v>
      </c>
      <c r="AL108" s="9">
        <v>2.5</v>
      </c>
      <c r="AM108" s="9">
        <v>2.2599999999999998</v>
      </c>
      <c r="AN108" s="9">
        <v>1.61</v>
      </c>
      <c r="AO108" s="9">
        <v>2.96</v>
      </c>
    </row>
  </sheetData>
  <sheetProtection algorithmName="SHA-512" hashValue="37d361AL8nWkVmlAoXD3GIkMjFC339ZHjgUCVM56ldN135i2oEquRrzy2Dl4AxriEQ7AxBXY7VXcSUL1J/SKXg==" saltValue="QGOanPJXmLJcYuiTYPPKvQ==" spinCount="100000" sheet="1" autoFilter="0"/>
  <mergeCells count="11">
    <mergeCell ref="AA1:AV8"/>
    <mergeCell ref="X9:X108"/>
    <mergeCell ref="X1:X8"/>
    <mergeCell ref="A1:W1"/>
    <mergeCell ref="A2:W2"/>
    <mergeCell ref="A3:W3"/>
    <mergeCell ref="A4:W4"/>
    <mergeCell ref="A5:W5"/>
    <mergeCell ref="A6:W6"/>
    <mergeCell ref="A7:W7"/>
    <mergeCell ref="A8:W8"/>
  </mergeCells>
  <phoneticPr fontId="7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AP86"/>
  <sheetViews>
    <sheetView topLeftCell="O4" workbookViewId="0">
      <selection activeCell="Y3" sqref="Y1:AP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8" width="12.81640625" style="1" customWidth="1"/>
    <col min="9" max="17" width="17.54296875" style="1" customWidth="1"/>
    <col min="18" max="20" width="14.453125" style="1" customWidth="1"/>
    <col min="21" max="23" width="16.6328125" style="1" customWidth="1"/>
    <col min="24" max="24" width="8.7265625" style="1"/>
    <col min="25" max="25" width="12.6328125" style="1" hidden="1" customWidth="1"/>
    <col min="26" max="26" width="11.90625" style="1" hidden="1" customWidth="1"/>
    <col min="27" max="27" width="13.36328125" style="1" hidden="1" customWidth="1"/>
    <col min="28" max="28" width="13" style="1" hidden="1" customWidth="1"/>
    <col min="29" max="29" width="13.1796875" style="1" hidden="1" customWidth="1"/>
    <col min="30" max="30" width="13.26953125" style="1" hidden="1" customWidth="1"/>
    <col min="31" max="31" width="0" style="1" hidden="1" customWidth="1"/>
    <col min="32" max="32" width="11.54296875" style="1" hidden="1" customWidth="1"/>
    <col min="33" max="33" width="11.90625" style="1" hidden="1" customWidth="1"/>
    <col min="34" max="34" width="14.26953125" style="1" hidden="1" customWidth="1"/>
    <col min="35" max="35" width="13.453125" style="1" hidden="1" customWidth="1"/>
    <col min="36" max="37" width="8.7265625" style="1" hidden="1" customWidth="1"/>
    <col min="38" max="38" width="11.08984375" style="1" hidden="1" customWidth="1"/>
    <col min="39" max="39" width="11.7265625" style="1" hidden="1" customWidth="1"/>
    <col min="40" max="40" width="8.7265625" style="1" hidden="1" customWidth="1"/>
    <col min="41" max="41" width="10.26953125" style="1" hidden="1" customWidth="1"/>
    <col min="42" max="42" width="4.6328125" style="1" hidden="1" customWidth="1"/>
    <col min="43" max="43" width="8.7265625" style="1" customWidth="1"/>
    <col min="44" max="16384" width="8.7265625" style="1"/>
  </cols>
  <sheetData>
    <row r="1" spans="1:41" ht="82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7"/>
    </row>
    <row r="2" spans="1:41" ht="45.5" customHeight="1" x14ac:dyDescent="0.3">
      <c r="A2" s="38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40"/>
    </row>
    <row r="3" spans="1:41" ht="26" customHeight="1" x14ac:dyDescent="0.3">
      <c r="A3" s="41" t="s">
        <v>63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3"/>
    </row>
    <row r="4" spans="1:41" ht="37" customHeight="1" x14ac:dyDescent="0.3">
      <c r="A4" s="31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3"/>
    </row>
    <row r="5" spans="1:41" ht="46.5" customHeight="1" x14ac:dyDescent="0.3">
      <c r="A5" s="44" t="s">
        <v>65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/>
    </row>
    <row r="6" spans="1:41" ht="46.5" customHeight="1" x14ac:dyDescent="0.3">
      <c r="A6" s="44" t="s">
        <v>64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6"/>
    </row>
    <row r="7" spans="1:41" ht="46.5" customHeight="1" x14ac:dyDescent="0.3">
      <c r="A7" s="44" t="s">
        <v>67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41" ht="46.5" customHeight="1" x14ac:dyDescent="0.3">
      <c r="A8" s="31" t="s">
        <v>30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3"/>
      <c r="AO8" s="1" t="s">
        <v>24</v>
      </c>
    </row>
    <row r="9" spans="1:41" ht="46.5" x14ac:dyDescent="0.3">
      <c r="A9" s="12" t="s">
        <v>1</v>
      </c>
      <c r="B9" s="12" t="s">
        <v>2</v>
      </c>
      <c r="C9" s="12" t="s">
        <v>3</v>
      </c>
      <c r="D9" s="12" t="s">
        <v>4</v>
      </c>
      <c r="E9" s="12" t="s">
        <v>5</v>
      </c>
      <c r="F9" s="12" t="s">
        <v>20</v>
      </c>
      <c r="G9" s="12" t="s">
        <v>28</v>
      </c>
      <c r="H9" s="12" t="s">
        <v>35</v>
      </c>
      <c r="I9" s="2" t="s">
        <v>36</v>
      </c>
      <c r="J9" s="2" t="s">
        <v>39</v>
      </c>
      <c r="K9" s="2" t="s">
        <v>40</v>
      </c>
      <c r="L9" s="2" t="s">
        <v>41</v>
      </c>
      <c r="M9" s="2" t="s">
        <v>43</v>
      </c>
      <c r="N9" s="2" t="s">
        <v>46</v>
      </c>
      <c r="O9" s="2" t="s">
        <v>47</v>
      </c>
      <c r="P9" s="2" t="s">
        <v>49</v>
      </c>
      <c r="Q9" s="2" t="s">
        <v>52</v>
      </c>
      <c r="R9" s="2" t="s">
        <v>54</v>
      </c>
      <c r="S9" s="2" t="s">
        <v>56</v>
      </c>
      <c r="T9" s="2" t="s">
        <v>58</v>
      </c>
      <c r="U9" s="2" t="s">
        <v>60</v>
      </c>
      <c r="V9" s="2" t="s">
        <v>62</v>
      </c>
      <c r="W9" s="2" t="s">
        <v>71</v>
      </c>
      <c r="Y9" s="11">
        <v>45567</v>
      </c>
      <c r="Z9" s="11">
        <v>45567</v>
      </c>
      <c r="AA9" s="11">
        <v>45539</v>
      </c>
      <c r="AB9" s="11">
        <v>45511</v>
      </c>
      <c r="AC9" s="11">
        <v>45477</v>
      </c>
      <c r="AD9" s="11">
        <v>45448</v>
      </c>
      <c r="AE9" s="11">
        <v>45416</v>
      </c>
      <c r="AF9" s="11">
        <v>45385</v>
      </c>
      <c r="AG9" s="11">
        <v>45357</v>
      </c>
      <c r="AH9" s="11">
        <v>45323</v>
      </c>
      <c r="AI9" s="11">
        <v>45292</v>
      </c>
      <c r="AJ9" s="11">
        <v>45261</v>
      </c>
      <c r="AK9" s="11">
        <v>45231</v>
      </c>
      <c r="AL9" s="11">
        <v>45203</v>
      </c>
      <c r="AM9" s="11">
        <v>45175</v>
      </c>
      <c r="AN9" s="11">
        <v>45140</v>
      </c>
      <c r="AO9" s="11">
        <v>45108</v>
      </c>
    </row>
    <row r="10" spans="1:41" ht="30" customHeight="1" x14ac:dyDescent="0.3">
      <c r="A10" s="3" t="s">
        <v>6</v>
      </c>
      <c r="B10" s="3" t="s">
        <v>9</v>
      </c>
      <c r="C10" s="4" t="s">
        <v>8</v>
      </c>
      <c r="D10" s="5">
        <v>27.36</v>
      </c>
      <c r="E10" s="5">
        <f>D10-4.44</f>
        <v>22.919999999999998</v>
      </c>
      <c r="F10" s="5">
        <f>E10+0.75</f>
        <v>23.669999999999998</v>
      </c>
      <c r="G10" s="5">
        <f>F10-AO10</f>
        <v>20.709999999999997</v>
      </c>
      <c r="H10" s="5">
        <f>G10-AN10</f>
        <v>19.099999999999998</v>
      </c>
      <c r="I10" s="5">
        <f>H10+AM10</f>
        <v>21.36</v>
      </c>
      <c r="J10" s="5">
        <f>I10+AL10</f>
        <v>23.86</v>
      </c>
      <c r="K10" s="5">
        <f>J10+AK10</f>
        <v>25.349999999999998</v>
      </c>
      <c r="L10" s="5">
        <f>K10+AJ10</f>
        <v>27.019999999999996</v>
      </c>
      <c r="M10" s="5">
        <f>L10+AI10</f>
        <v>27.129999999999995</v>
      </c>
      <c r="N10" s="5">
        <f>M10+AH10</f>
        <v>27.499999999999996</v>
      </c>
      <c r="O10" s="5">
        <f>N10+AG10</f>
        <v>27.909999999999997</v>
      </c>
      <c r="P10" s="5">
        <f>O10-AF10</f>
        <v>27.719999999999995</v>
      </c>
      <c r="Q10" s="5">
        <f>P10-AE10</f>
        <v>27.259999999999994</v>
      </c>
      <c r="R10" s="5">
        <f>Q10-AD10</f>
        <v>25.909999999999993</v>
      </c>
      <c r="S10" s="5">
        <f>R10-AC10</f>
        <v>25.689999999999994</v>
      </c>
      <c r="T10" s="5">
        <f>S10-AB10</f>
        <v>25.549999999999994</v>
      </c>
      <c r="U10" s="5">
        <f>T10-AA10</f>
        <v>25.449999999999992</v>
      </c>
      <c r="V10" s="5">
        <f>U10+Z10</f>
        <v>25.679999999999993</v>
      </c>
      <c r="W10" s="5">
        <f>V10+Y10</f>
        <v>26.039999999999992</v>
      </c>
      <c r="X10" s="1" t="s">
        <v>22</v>
      </c>
      <c r="Y10" s="9">
        <v>0.36</v>
      </c>
      <c r="Z10" s="9">
        <v>0.23</v>
      </c>
      <c r="AA10" s="9">
        <v>0.1</v>
      </c>
      <c r="AB10" s="9">
        <v>0.14000000000000001</v>
      </c>
      <c r="AC10" s="9">
        <v>0.22</v>
      </c>
      <c r="AD10" s="9">
        <v>1.35</v>
      </c>
      <c r="AE10" s="9">
        <v>0.46</v>
      </c>
      <c r="AF10" s="9">
        <v>0.19</v>
      </c>
      <c r="AG10" s="9">
        <v>0.41</v>
      </c>
      <c r="AH10" s="9">
        <v>0.37</v>
      </c>
      <c r="AI10" s="9">
        <v>0.11</v>
      </c>
      <c r="AJ10" s="9">
        <v>1.67</v>
      </c>
      <c r="AK10" s="9">
        <v>1.49</v>
      </c>
      <c r="AL10" s="9">
        <v>2.5</v>
      </c>
      <c r="AM10" s="9">
        <v>2.2599999999999998</v>
      </c>
      <c r="AN10" s="9">
        <v>1.61</v>
      </c>
      <c r="AO10" s="9">
        <v>2.96</v>
      </c>
    </row>
    <row r="11" spans="1:41" ht="30" customHeight="1" x14ac:dyDescent="0.3">
      <c r="A11" s="3"/>
      <c r="B11" s="3"/>
      <c r="C11" s="4">
        <v>9</v>
      </c>
      <c r="D11" s="5">
        <f>D10*C11</f>
        <v>246.24</v>
      </c>
      <c r="E11" s="5">
        <f>E10*C11</f>
        <v>206.27999999999997</v>
      </c>
      <c r="F11" s="5">
        <f>C11*$F$10</f>
        <v>213.02999999999997</v>
      </c>
      <c r="G11" s="5">
        <f t="shared" ref="G11:G74" si="0">F11-AO11</f>
        <v>210.06999999999996</v>
      </c>
      <c r="H11" s="5">
        <f>C11*H10</f>
        <v>171.89999999999998</v>
      </c>
      <c r="I11" s="5">
        <f>C11*I10</f>
        <v>192.24</v>
      </c>
      <c r="J11" s="5">
        <f>C11*J10</f>
        <v>214.74</v>
      </c>
      <c r="K11" s="5">
        <f>C11*K10</f>
        <v>228.14999999999998</v>
      </c>
      <c r="L11" s="5">
        <f>C11*L10</f>
        <v>243.17999999999995</v>
      </c>
      <c r="M11" s="5">
        <f>C11*M10</f>
        <v>244.16999999999996</v>
      </c>
      <c r="N11" s="5">
        <f>C11*N10</f>
        <v>247.49999999999997</v>
      </c>
      <c r="O11" s="5">
        <f>C11*O10</f>
        <v>251.18999999999997</v>
      </c>
      <c r="P11" s="5">
        <f>C11*P10</f>
        <v>249.47999999999996</v>
      </c>
      <c r="Q11" s="5">
        <f>C11*Q10</f>
        <v>245.33999999999995</v>
      </c>
      <c r="R11" s="5">
        <f>C11*R10</f>
        <v>233.18999999999994</v>
      </c>
      <c r="S11" s="5">
        <f>C11*S10</f>
        <v>231.20999999999995</v>
      </c>
      <c r="T11" s="5">
        <f>C11*T10</f>
        <v>229.94999999999993</v>
      </c>
      <c r="U11" s="5">
        <f>C11*U10</f>
        <v>229.04999999999993</v>
      </c>
      <c r="V11" s="5">
        <f>C11*V10</f>
        <v>231.11999999999995</v>
      </c>
      <c r="W11" s="5">
        <f>C11*W10</f>
        <v>234.35999999999993</v>
      </c>
      <c r="Y11" s="9">
        <v>0.36</v>
      </c>
      <c r="Z11" s="9">
        <v>0.23</v>
      </c>
      <c r="AA11" s="9">
        <v>0.1</v>
      </c>
      <c r="AB11" s="9">
        <v>0.14000000000000001</v>
      </c>
      <c r="AC11" s="9">
        <v>0.22</v>
      </c>
      <c r="AD11" s="9">
        <v>1.35</v>
      </c>
      <c r="AE11" s="9">
        <v>0.46</v>
      </c>
      <c r="AF11" s="9">
        <v>0.19</v>
      </c>
      <c r="AG11" s="9">
        <v>0.41</v>
      </c>
      <c r="AH11" s="9">
        <v>0.37</v>
      </c>
      <c r="AI11" s="9">
        <v>0.11</v>
      </c>
      <c r="AJ11" s="9">
        <v>1.67</v>
      </c>
      <c r="AK11" s="9">
        <v>1.49</v>
      </c>
      <c r="AL11" s="9">
        <v>2.5</v>
      </c>
      <c r="AM11" s="9">
        <v>2.2599999999999998</v>
      </c>
      <c r="AN11" s="9">
        <v>1.61</v>
      </c>
      <c r="AO11" s="9">
        <v>2.96</v>
      </c>
    </row>
    <row r="12" spans="1:41" ht="30" customHeight="1" x14ac:dyDescent="0.3">
      <c r="A12" s="3"/>
      <c r="B12" s="3"/>
      <c r="C12" s="4">
        <v>14</v>
      </c>
      <c r="D12" s="5">
        <f>D10*C12</f>
        <v>383.03999999999996</v>
      </c>
      <c r="E12" s="5">
        <f>E10*C12</f>
        <v>320.88</v>
      </c>
      <c r="F12" s="5">
        <f t="shared" ref="F12:F14" si="1">C12*$F$10</f>
        <v>331.38</v>
      </c>
      <c r="G12" s="5">
        <f t="shared" si="0"/>
        <v>328.42</v>
      </c>
      <c r="H12" s="5">
        <f>C12*H10</f>
        <v>267.39999999999998</v>
      </c>
      <c r="I12" s="5">
        <f>C12*I10</f>
        <v>299.03999999999996</v>
      </c>
      <c r="J12" s="5">
        <f>C12*J10</f>
        <v>334.03999999999996</v>
      </c>
      <c r="K12" s="5">
        <f>C12*K10</f>
        <v>354.9</v>
      </c>
      <c r="L12" s="5">
        <f>C12*L10</f>
        <v>378.28</v>
      </c>
      <c r="M12" s="5">
        <f>C12*M10</f>
        <v>379.81999999999994</v>
      </c>
      <c r="N12" s="5">
        <f>C12*N10</f>
        <v>384.99999999999994</v>
      </c>
      <c r="O12" s="5">
        <f>C12*O10</f>
        <v>390.73999999999995</v>
      </c>
      <c r="P12" s="5">
        <f>C12*P10</f>
        <v>388.07999999999993</v>
      </c>
      <c r="Q12" s="5">
        <f>C12*Q10</f>
        <v>381.63999999999993</v>
      </c>
      <c r="R12" s="5">
        <f>C12*R10</f>
        <v>362.7399999999999</v>
      </c>
      <c r="S12" s="5">
        <f>C12*S10</f>
        <v>359.65999999999991</v>
      </c>
      <c r="T12" s="5">
        <f>C12*T10</f>
        <v>357.69999999999993</v>
      </c>
      <c r="U12" s="5">
        <f>C12*U10</f>
        <v>356.2999999999999</v>
      </c>
      <c r="V12" s="5">
        <f>C12*V10</f>
        <v>359.51999999999987</v>
      </c>
      <c r="W12" s="5">
        <f>C12*W10</f>
        <v>364.55999999999989</v>
      </c>
      <c r="Y12" s="9">
        <v>0.36</v>
      </c>
      <c r="Z12" s="9">
        <v>0.23</v>
      </c>
      <c r="AA12" s="9">
        <v>0.1</v>
      </c>
      <c r="AB12" s="9">
        <v>0.14000000000000001</v>
      </c>
      <c r="AC12" s="9">
        <v>0.22</v>
      </c>
      <c r="AD12" s="9">
        <v>1.35</v>
      </c>
      <c r="AE12" s="9">
        <v>0.46</v>
      </c>
      <c r="AF12" s="9">
        <v>0.19</v>
      </c>
      <c r="AG12" s="9">
        <v>0.41</v>
      </c>
      <c r="AH12" s="9">
        <v>0.37</v>
      </c>
      <c r="AI12" s="9">
        <v>0.11</v>
      </c>
      <c r="AJ12" s="9">
        <v>1.67</v>
      </c>
      <c r="AK12" s="9">
        <v>1.49</v>
      </c>
      <c r="AL12" s="9">
        <v>2.5</v>
      </c>
      <c r="AM12" s="9">
        <v>2.2599999999999998</v>
      </c>
      <c r="AN12" s="9">
        <v>1.61</v>
      </c>
      <c r="AO12" s="9">
        <v>2.96</v>
      </c>
    </row>
    <row r="13" spans="1:41" ht="30" customHeight="1" x14ac:dyDescent="0.3">
      <c r="A13" s="3"/>
      <c r="B13" s="3"/>
      <c r="C13" s="4">
        <v>19</v>
      </c>
      <c r="D13" s="5">
        <f>D10*C13</f>
        <v>519.84</v>
      </c>
      <c r="E13" s="5">
        <f>E10*C13</f>
        <v>435.47999999999996</v>
      </c>
      <c r="F13" s="5">
        <f t="shared" si="1"/>
        <v>449.72999999999996</v>
      </c>
      <c r="G13" s="5">
        <f t="shared" si="0"/>
        <v>446.77</v>
      </c>
      <c r="H13" s="5">
        <f>C13*H10</f>
        <v>362.9</v>
      </c>
      <c r="I13" s="5">
        <f>C13*I10</f>
        <v>405.84</v>
      </c>
      <c r="J13" s="5">
        <f>C13*J10</f>
        <v>453.34</v>
      </c>
      <c r="K13" s="5">
        <f>C13*K10</f>
        <v>481.65</v>
      </c>
      <c r="L13" s="5">
        <f>C13*L10</f>
        <v>513.37999999999988</v>
      </c>
      <c r="M13" s="5">
        <f>C13*M10</f>
        <v>515.46999999999991</v>
      </c>
      <c r="N13" s="5">
        <f>C13*N10</f>
        <v>522.49999999999989</v>
      </c>
      <c r="O13" s="5">
        <f>C13*O10</f>
        <v>530.29</v>
      </c>
      <c r="P13" s="5">
        <f>C13*P10</f>
        <v>526.67999999999995</v>
      </c>
      <c r="Q13" s="5">
        <f>C13*Q10</f>
        <v>517.93999999999994</v>
      </c>
      <c r="R13" s="5">
        <f>C13*R10</f>
        <v>492.28999999999985</v>
      </c>
      <c r="S13" s="5">
        <f>C13*S10</f>
        <v>488.1099999999999</v>
      </c>
      <c r="T13" s="5">
        <f>C13*T10</f>
        <v>485.44999999999987</v>
      </c>
      <c r="U13" s="5">
        <f>C13*U10</f>
        <v>483.54999999999984</v>
      </c>
      <c r="V13" s="5">
        <f>C13*V10</f>
        <v>487.91999999999985</v>
      </c>
      <c r="W13" s="5">
        <f>C13*W10</f>
        <v>494.75999999999988</v>
      </c>
      <c r="Y13" s="9">
        <v>0.36</v>
      </c>
      <c r="Z13" s="9">
        <v>0.23</v>
      </c>
      <c r="AA13" s="9">
        <v>0.1</v>
      </c>
      <c r="AB13" s="9">
        <v>0.14000000000000001</v>
      </c>
      <c r="AC13" s="9">
        <v>0.22</v>
      </c>
      <c r="AD13" s="9">
        <v>1.35</v>
      </c>
      <c r="AE13" s="9">
        <v>0.46</v>
      </c>
      <c r="AF13" s="9">
        <v>0.19</v>
      </c>
      <c r="AG13" s="9">
        <v>0.41</v>
      </c>
      <c r="AH13" s="9">
        <v>0.37</v>
      </c>
      <c r="AI13" s="9">
        <v>0.11</v>
      </c>
      <c r="AJ13" s="9">
        <v>1.67</v>
      </c>
      <c r="AK13" s="9">
        <v>1.49</v>
      </c>
      <c r="AL13" s="9">
        <v>2.5</v>
      </c>
      <c r="AM13" s="9">
        <v>2.2599999999999998</v>
      </c>
      <c r="AN13" s="9">
        <v>1.61</v>
      </c>
      <c r="AO13" s="9">
        <v>2.96</v>
      </c>
    </row>
    <row r="14" spans="1:41" ht="30" customHeight="1" x14ac:dyDescent="0.3">
      <c r="A14" s="3"/>
      <c r="B14" s="3"/>
      <c r="C14" s="4">
        <v>48</v>
      </c>
      <c r="D14" s="5">
        <f>D10*C14</f>
        <v>1313.28</v>
      </c>
      <c r="E14" s="5">
        <f>E10*C14</f>
        <v>1100.1599999999999</v>
      </c>
      <c r="F14" s="5">
        <f t="shared" si="1"/>
        <v>1136.1599999999999</v>
      </c>
      <c r="G14" s="5">
        <f t="shared" si="0"/>
        <v>1133.1999999999998</v>
      </c>
      <c r="H14" s="5">
        <f>C14*H10</f>
        <v>916.8</v>
      </c>
      <c r="I14" s="5">
        <f>C14*I10</f>
        <v>1025.28</v>
      </c>
      <c r="J14" s="5">
        <f>C14*J10</f>
        <v>1145.28</v>
      </c>
      <c r="K14" s="5">
        <f>C14*K10</f>
        <v>1216.8</v>
      </c>
      <c r="L14" s="5">
        <f>C14*L10</f>
        <v>1296.9599999999998</v>
      </c>
      <c r="M14" s="5">
        <f>C14*M10</f>
        <v>1302.2399999999998</v>
      </c>
      <c r="N14" s="5">
        <f>C14*N10</f>
        <v>1319.9999999999998</v>
      </c>
      <c r="O14" s="5">
        <f>C14*O10</f>
        <v>1339.6799999999998</v>
      </c>
      <c r="P14" s="5">
        <f>C14*P10</f>
        <v>1330.5599999999997</v>
      </c>
      <c r="Q14" s="5">
        <f>C14*Q10</f>
        <v>1308.4799999999998</v>
      </c>
      <c r="R14" s="5">
        <f>C14*R10</f>
        <v>1243.6799999999996</v>
      </c>
      <c r="S14" s="5">
        <f>C14*S10</f>
        <v>1233.1199999999997</v>
      </c>
      <c r="T14" s="5">
        <f>C14*T10</f>
        <v>1226.3999999999996</v>
      </c>
      <c r="U14" s="5">
        <f>C14*U10</f>
        <v>1221.5999999999997</v>
      </c>
      <c r="V14" s="5">
        <f>C14*V10</f>
        <v>1232.6399999999996</v>
      </c>
      <c r="W14" s="5">
        <f>C14*W10</f>
        <v>1249.9199999999996</v>
      </c>
      <c r="Y14" s="9">
        <v>0.36</v>
      </c>
      <c r="Z14" s="9">
        <v>0.23</v>
      </c>
      <c r="AA14" s="9">
        <v>0.1</v>
      </c>
      <c r="AB14" s="9">
        <v>0.14000000000000001</v>
      </c>
      <c r="AC14" s="9">
        <v>0.22</v>
      </c>
      <c r="AD14" s="9">
        <v>1.35</v>
      </c>
      <c r="AE14" s="9">
        <v>0.46</v>
      </c>
      <c r="AF14" s="9">
        <v>0.19</v>
      </c>
      <c r="AG14" s="9">
        <v>0.41</v>
      </c>
      <c r="AH14" s="9">
        <v>0.37</v>
      </c>
      <c r="AI14" s="9">
        <v>0.11</v>
      </c>
      <c r="AJ14" s="9">
        <v>1.67</v>
      </c>
      <c r="AK14" s="9">
        <v>1.49</v>
      </c>
      <c r="AL14" s="9">
        <v>2.5</v>
      </c>
      <c r="AM14" s="9">
        <v>2.2599999999999998</v>
      </c>
      <c r="AN14" s="9">
        <v>1.61</v>
      </c>
      <c r="AO14" s="9">
        <v>2.96</v>
      </c>
    </row>
    <row r="15" spans="1:41" ht="30" customHeight="1" x14ac:dyDescent="0.3">
      <c r="A15" s="3" t="s">
        <v>6</v>
      </c>
      <c r="B15" s="3" t="s">
        <v>10</v>
      </c>
      <c r="C15" s="4" t="s">
        <v>8</v>
      </c>
      <c r="D15" s="5">
        <v>26.52</v>
      </c>
      <c r="E15" s="5">
        <f>D15-4.44</f>
        <v>22.08</v>
      </c>
      <c r="F15" s="5">
        <f>E15+0.75</f>
        <v>22.83</v>
      </c>
      <c r="G15" s="5">
        <f t="shared" si="0"/>
        <v>19.869999999999997</v>
      </c>
      <c r="H15" s="5">
        <f t="shared" ref="H15:H70" si="2">G15-AN15</f>
        <v>18.259999999999998</v>
      </c>
      <c r="I15" s="5">
        <f>H15+AM15</f>
        <v>20.519999999999996</v>
      </c>
      <c r="J15" s="5">
        <f>I15+AL15</f>
        <v>23.019999999999996</v>
      </c>
      <c r="K15" s="5">
        <f>J15+AK15</f>
        <v>24.509999999999994</v>
      </c>
      <c r="L15" s="5">
        <f>K15+AJ15</f>
        <v>26.179999999999993</v>
      </c>
      <c r="M15" s="5">
        <f>L15+AI15</f>
        <v>26.289999999999992</v>
      </c>
      <c r="N15" s="5">
        <f t="shared" ref="N15:N70" si="3">M15+AH15</f>
        <v>26.659999999999993</v>
      </c>
      <c r="O15" s="5">
        <f t="shared" ref="O15:O70" si="4">N15+AG15</f>
        <v>27.069999999999993</v>
      </c>
      <c r="P15" s="5">
        <f t="shared" ref="P15:P70" si="5">O15-AF15</f>
        <v>26.879999999999992</v>
      </c>
      <c r="Q15" s="5">
        <f t="shared" ref="Q15:Q70" si="6">P15-AE15</f>
        <v>26.419999999999991</v>
      </c>
      <c r="R15" s="5">
        <f t="shared" ref="R15:R70" si="7">Q15-AD15</f>
        <v>25.06999999999999</v>
      </c>
      <c r="S15" s="5">
        <f t="shared" ref="S15:S70" si="8">R15-AC15</f>
        <v>24.849999999999991</v>
      </c>
      <c r="T15" s="5">
        <f t="shared" ref="T15:T70" si="9">S15-AB15</f>
        <v>24.70999999999999</v>
      </c>
      <c r="U15" s="5">
        <f t="shared" ref="U15:U70" si="10">T15-AA15</f>
        <v>24.609999999999989</v>
      </c>
      <c r="V15" s="5">
        <f t="shared" ref="V15:V70" si="11">U15+Z15</f>
        <v>24.839999999999989</v>
      </c>
      <c r="W15" s="5">
        <f t="shared" ref="W15:W70" si="12">V15+Y15</f>
        <v>25.199999999999989</v>
      </c>
      <c r="Y15" s="9">
        <v>0.36</v>
      </c>
      <c r="Z15" s="9">
        <v>0.23</v>
      </c>
      <c r="AA15" s="9">
        <v>0.1</v>
      </c>
      <c r="AB15" s="9">
        <v>0.14000000000000001</v>
      </c>
      <c r="AC15" s="9">
        <v>0.22</v>
      </c>
      <c r="AD15" s="9">
        <v>1.35</v>
      </c>
      <c r="AE15" s="9">
        <v>0.46</v>
      </c>
      <c r="AF15" s="9">
        <v>0.19</v>
      </c>
      <c r="AG15" s="9">
        <v>0.41</v>
      </c>
      <c r="AH15" s="9">
        <v>0.37</v>
      </c>
      <c r="AI15" s="9">
        <v>0.11</v>
      </c>
      <c r="AJ15" s="9">
        <v>1.67</v>
      </c>
      <c r="AK15" s="9">
        <v>1.49</v>
      </c>
      <c r="AL15" s="9">
        <v>2.5</v>
      </c>
      <c r="AM15" s="9">
        <v>2.2599999999999998</v>
      </c>
      <c r="AN15" s="9">
        <v>1.61</v>
      </c>
      <c r="AO15" s="9">
        <v>2.96</v>
      </c>
    </row>
    <row r="16" spans="1:41" ht="30" customHeight="1" x14ac:dyDescent="0.3">
      <c r="A16" s="3"/>
      <c r="B16" s="3"/>
      <c r="C16" s="4">
        <v>9</v>
      </c>
      <c r="D16" s="5">
        <f>D15*C16</f>
        <v>238.68</v>
      </c>
      <c r="E16" s="5">
        <f>E15*C16</f>
        <v>198.71999999999997</v>
      </c>
      <c r="F16" s="5">
        <f>C16*$F$15</f>
        <v>205.46999999999997</v>
      </c>
      <c r="G16" s="5">
        <f t="shared" si="0"/>
        <v>202.50999999999996</v>
      </c>
      <c r="H16" s="5">
        <f>C16*H15</f>
        <v>164.33999999999997</v>
      </c>
      <c r="I16" s="5">
        <f>C16*I15</f>
        <v>184.67999999999995</v>
      </c>
      <c r="J16" s="5">
        <f>C16*J15</f>
        <v>207.17999999999995</v>
      </c>
      <c r="K16" s="5">
        <f>C16*K15</f>
        <v>220.58999999999995</v>
      </c>
      <c r="L16" s="5">
        <f>C16*L15</f>
        <v>235.61999999999995</v>
      </c>
      <c r="M16" s="5">
        <f>C16*M15</f>
        <v>236.60999999999993</v>
      </c>
      <c r="N16" s="5">
        <f>C16*N15</f>
        <v>239.93999999999994</v>
      </c>
      <c r="O16" s="5">
        <f>C16*O15</f>
        <v>243.62999999999994</v>
      </c>
      <c r="P16" s="5">
        <f>C16*P15</f>
        <v>241.91999999999993</v>
      </c>
      <c r="Q16" s="5">
        <f>C16*Q15</f>
        <v>237.77999999999992</v>
      </c>
      <c r="R16" s="5">
        <f>C16*R15</f>
        <v>225.62999999999991</v>
      </c>
      <c r="S16" s="5">
        <f>C16*S15</f>
        <v>223.64999999999992</v>
      </c>
      <c r="T16" s="5">
        <f>C16*T15</f>
        <v>222.3899999999999</v>
      </c>
      <c r="U16" s="5">
        <f>C16*U15</f>
        <v>221.4899999999999</v>
      </c>
      <c r="V16" s="5">
        <f>C16*V15</f>
        <v>223.55999999999989</v>
      </c>
      <c r="W16" s="5">
        <f>C16*W15</f>
        <v>226.7999999999999</v>
      </c>
      <c r="Y16" s="9">
        <v>0.36</v>
      </c>
      <c r="Z16" s="9">
        <v>0.23</v>
      </c>
      <c r="AA16" s="9">
        <v>0.1</v>
      </c>
      <c r="AB16" s="9">
        <v>0.14000000000000001</v>
      </c>
      <c r="AC16" s="9">
        <v>0.22</v>
      </c>
      <c r="AD16" s="9">
        <v>1.35</v>
      </c>
      <c r="AE16" s="9">
        <v>0.46</v>
      </c>
      <c r="AF16" s="9">
        <v>0.19</v>
      </c>
      <c r="AG16" s="9">
        <v>0.41</v>
      </c>
      <c r="AH16" s="9">
        <v>0.37</v>
      </c>
      <c r="AI16" s="9">
        <v>0.11</v>
      </c>
      <c r="AJ16" s="9">
        <v>1.67</v>
      </c>
      <c r="AK16" s="9">
        <v>1.49</v>
      </c>
      <c r="AL16" s="9">
        <v>2.5</v>
      </c>
      <c r="AM16" s="9">
        <v>2.2599999999999998</v>
      </c>
      <c r="AN16" s="9">
        <v>1.61</v>
      </c>
      <c r="AO16" s="9">
        <v>2.96</v>
      </c>
    </row>
    <row r="17" spans="1:41" ht="30" customHeight="1" x14ac:dyDescent="0.3">
      <c r="A17" s="3"/>
      <c r="B17" s="3"/>
      <c r="C17" s="4">
        <v>14</v>
      </c>
      <c r="D17" s="5">
        <f>D15*C17</f>
        <v>371.28</v>
      </c>
      <c r="E17" s="5">
        <f>E15*C17</f>
        <v>309.12</v>
      </c>
      <c r="F17" s="5">
        <f t="shared" ref="F17:F19" si="13">C17*$F$15</f>
        <v>319.62</v>
      </c>
      <c r="G17" s="5">
        <f t="shared" si="0"/>
        <v>316.66000000000003</v>
      </c>
      <c r="H17" s="5">
        <f>C17*H15</f>
        <v>255.64</v>
      </c>
      <c r="I17" s="5">
        <f>C17*I15</f>
        <v>287.27999999999997</v>
      </c>
      <c r="J17" s="5">
        <f>C17*J15</f>
        <v>322.27999999999997</v>
      </c>
      <c r="K17" s="5">
        <f>C17*K15</f>
        <v>343.13999999999993</v>
      </c>
      <c r="L17" s="5">
        <f>C17*L15</f>
        <v>366.51999999999987</v>
      </c>
      <c r="M17" s="5">
        <f>C17*M15</f>
        <v>368.05999999999989</v>
      </c>
      <c r="N17" s="5">
        <f>C17*N15</f>
        <v>373.2399999999999</v>
      </c>
      <c r="O17" s="5">
        <f>C17*O15</f>
        <v>378.9799999999999</v>
      </c>
      <c r="P17" s="5">
        <f>C17*P15</f>
        <v>376.31999999999988</v>
      </c>
      <c r="Q17" s="5">
        <f>C17*Q15</f>
        <v>369.87999999999988</v>
      </c>
      <c r="R17" s="5">
        <f>C17*R15</f>
        <v>350.97999999999985</v>
      </c>
      <c r="S17" s="5">
        <f>C17*S15</f>
        <v>347.89999999999986</v>
      </c>
      <c r="T17" s="5">
        <f>C17*T15</f>
        <v>345.93999999999988</v>
      </c>
      <c r="U17" s="5">
        <f>C17*U15</f>
        <v>344.53999999999985</v>
      </c>
      <c r="V17" s="5">
        <f>C17*V15</f>
        <v>347.75999999999988</v>
      </c>
      <c r="W17" s="5">
        <f>C17*W15</f>
        <v>352.79999999999984</v>
      </c>
      <c r="Y17" s="9">
        <v>0.36</v>
      </c>
      <c r="Z17" s="9">
        <v>0.23</v>
      </c>
      <c r="AA17" s="9">
        <v>0.1</v>
      </c>
      <c r="AB17" s="9">
        <v>0.14000000000000001</v>
      </c>
      <c r="AC17" s="9">
        <v>0.22</v>
      </c>
      <c r="AD17" s="9">
        <v>1.35</v>
      </c>
      <c r="AE17" s="9">
        <v>0.46</v>
      </c>
      <c r="AF17" s="9">
        <v>0.19</v>
      </c>
      <c r="AG17" s="9">
        <v>0.41</v>
      </c>
      <c r="AH17" s="9">
        <v>0.37</v>
      </c>
      <c r="AI17" s="9">
        <v>0.11</v>
      </c>
      <c r="AJ17" s="9">
        <v>1.67</v>
      </c>
      <c r="AK17" s="9">
        <v>1.49</v>
      </c>
      <c r="AL17" s="9">
        <v>2.5</v>
      </c>
      <c r="AM17" s="9">
        <v>2.2599999999999998</v>
      </c>
      <c r="AN17" s="9">
        <v>1.61</v>
      </c>
      <c r="AO17" s="9">
        <v>2.96</v>
      </c>
    </row>
    <row r="18" spans="1:41" ht="30" customHeight="1" x14ac:dyDescent="0.3">
      <c r="A18" s="3"/>
      <c r="B18" s="3"/>
      <c r="C18" s="4">
        <v>19</v>
      </c>
      <c r="D18" s="5">
        <f>D15*C18</f>
        <v>503.88</v>
      </c>
      <c r="E18" s="5">
        <f>E15*C18</f>
        <v>419.52</v>
      </c>
      <c r="F18" s="5">
        <f t="shared" si="13"/>
        <v>433.77</v>
      </c>
      <c r="G18" s="5">
        <f t="shared" si="0"/>
        <v>430.81</v>
      </c>
      <c r="H18" s="5">
        <f>C18*H15</f>
        <v>346.93999999999994</v>
      </c>
      <c r="I18" s="5">
        <f>C18*I15</f>
        <v>389.87999999999994</v>
      </c>
      <c r="J18" s="5">
        <f>C18*J15</f>
        <v>437.37999999999994</v>
      </c>
      <c r="K18" s="5">
        <f>C18*K15</f>
        <v>465.68999999999988</v>
      </c>
      <c r="L18" s="5">
        <f>C18*L15</f>
        <v>497.41999999999985</v>
      </c>
      <c r="M18" s="5">
        <f>C18*M15</f>
        <v>499.50999999999988</v>
      </c>
      <c r="N18" s="5">
        <f>C18*N15</f>
        <v>506.53999999999985</v>
      </c>
      <c r="O18" s="5">
        <f>C18*O15</f>
        <v>514.32999999999993</v>
      </c>
      <c r="P18" s="5">
        <f>C18*P15</f>
        <v>510.71999999999986</v>
      </c>
      <c r="Q18" s="5">
        <f>C18*Q15</f>
        <v>501.97999999999985</v>
      </c>
      <c r="R18" s="5">
        <f>C18*R15</f>
        <v>476.32999999999981</v>
      </c>
      <c r="S18" s="5">
        <f>C18*S15</f>
        <v>472.14999999999981</v>
      </c>
      <c r="T18" s="5">
        <f>C18*T15</f>
        <v>469.48999999999984</v>
      </c>
      <c r="U18" s="5">
        <f>C18*U15</f>
        <v>467.5899999999998</v>
      </c>
      <c r="V18" s="5">
        <f>C18*V15</f>
        <v>471.95999999999981</v>
      </c>
      <c r="W18" s="5">
        <f>C18*W15</f>
        <v>478.79999999999978</v>
      </c>
      <c r="Y18" s="9">
        <v>0.36</v>
      </c>
      <c r="Z18" s="9">
        <v>0.23</v>
      </c>
      <c r="AA18" s="9">
        <v>0.1</v>
      </c>
      <c r="AB18" s="9">
        <v>0.14000000000000001</v>
      </c>
      <c r="AC18" s="9">
        <v>0.22</v>
      </c>
      <c r="AD18" s="9">
        <v>1.35</v>
      </c>
      <c r="AE18" s="9">
        <v>0.46</v>
      </c>
      <c r="AF18" s="9">
        <v>0.19</v>
      </c>
      <c r="AG18" s="9">
        <v>0.41</v>
      </c>
      <c r="AH18" s="9">
        <v>0.37</v>
      </c>
      <c r="AI18" s="9">
        <v>0.11</v>
      </c>
      <c r="AJ18" s="9">
        <v>1.67</v>
      </c>
      <c r="AK18" s="9">
        <v>1.49</v>
      </c>
      <c r="AL18" s="9">
        <v>2.5</v>
      </c>
      <c r="AM18" s="9">
        <v>2.2599999999999998</v>
      </c>
      <c r="AN18" s="9">
        <v>1.61</v>
      </c>
      <c r="AO18" s="9">
        <v>2.96</v>
      </c>
    </row>
    <row r="19" spans="1:41" ht="30" customHeight="1" x14ac:dyDescent="0.3">
      <c r="A19" s="3"/>
      <c r="B19" s="3"/>
      <c r="C19" s="4">
        <v>48</v>
      </c>
      <c r="D19" s="5">
        <f>D15*C19</f>
        <v>1272.96</v>
      </c>
      <c r="E19" s="5">
        <f>E15*C19</f>
        <v>1059.8399999999999</v>
      </c>
      <c r="F19" s="5">
        <f t="shared" si="13"/>
        <v>1095.8399999999999</v>
      </c>
      <c r="G19" s="5">
        <f t="shared" si="0"/>
        <v>1092.8799999999999</v>
      </c>
      <c r="H19" s="5">
        <f>C19*H15</f>
        <v>876.4799999999999</v>
      </c>
      <c r="I19" s="5">
        <f>C19*I15</f>
        <v>984.95999999999981</v>
      </c>
      <c r="J19" s="5">
        <f>C19*J15</f>
        <v>1104.9599999999998</v>
      </c>
      <c r="K19" s="5">
        <f>C19*K15</f>
        <v>1176.4799999999998</v>
      </c>
      <c r="L19" s="5">
        <f>C19*L15</f>
        <v>1256.6399999999996</v>
      </c>
      <c r="M19" s="5">
        <f>C19*M15</f>
        <v>1261.9199999999996</v>
      </c>
      <c r="N19" s="5">
        <f>C19*N15</f>
        <v>1279.6799999999996</v>
      </c>
      <c r="O19" s="5">
        <f>C19*O15</f>
        <v>1299.3599999999997</v>
      </c>
      <c r="P19" s="5">
        <f>C19*P15</f>
        <v>1290.2399999999996</v>
      </c>
      <c r="Q19" s="5">
        <f>C19*Q15</f>
        <v>1268.1599999999996</v>
      </c>
      <c r="R19" s="5">
        <f>C19*R15</f>
        <v>1203.3599999999994</v>
      </c>
      <c r="S19" s="5">
        <f>C19*S15</f>
        <v>1192.7999999999995</v>
      </c>
      <c r="T19" s="5">
        <f>C19*T15</f>
        <v>1186.0799999999995</v>
      </c>
      <c r="U19" s="5">
        <f>C19*U15</f>
        <v>1181.2799999999995</v>
      </c>
      <c r="V19" s="5">
        <f>C19*V15</f>
        <v>1192.3199999999995</v>
      </c>
      <c r="W19" s="5">
        <f>C19*W15</f>
        <v>1209.5999999999995</v>
      </c>
      <c r="Y19" s="9">
        <v>0.36</v>
      </c>
      <c r="Z19" s="9">
        <v>0.23</v>
      </c>
      <c r="AA19" s="9">
        <v>0.1</v>
      </c>
      <c r="AB19" s="9">
        <v>0.14000000000000001</v>
      </c>
      <c r="AC19" s="9">
        <v>0.22</v>
      </c>
      <c r="AD19" s="9">
        <v>1.35</v>
      </c>
      <c r="AE19" s="9">
        <v>0.46</v>
      </c>
      <c r="AF19" s="9">
        <v>0.19</v>
      </c>
      <c r="AG19" s="9">
        <v>0.41</v>
      </c>
      <c r="AH19" s="9">
        <v>0.37</v>
      </c>
      <c r="AI19" s="9">
        <v>0.11</v>
      </c>
      <c r="AJ19" s="9">
        <v>1.67</v>
      </c>
      <c r="AK19" s="9">
        <v>1.49</v>
      </c>
      <c r="AL19" s="9">
        <v>2.5</v>
      </c>
      <c r="AM19" s="9">
        <v>2.2599999999999998</v>
      </c>
      <c r="AN19" s="9">
        <v>1.61</v>
      </c>
      <c r="AO19" s="9">
        <v>2.96</v>
      </c>
    </row>
    <row r="20" spans="1:41" ht="30" customHeight="1" x14ac:dyDescent="0.3">
      <c r="A20" s="3" t="s">
        <v>6</v>
      </c>
      <c r="B20" s="3" t="s">
        <v>11</v>
      </c>
      <c r="C20" s="4" t="s">
        <v>8</v>
      </c>
      <c r="D20" s="5">
        <v>25.9</v>
      </c>
      <c r="E20" s="5">
        <f>D20-4.44</f>
        <v>21.459999999999997</v>
      </c>
      <c r="F20" s="5">
        <f>E20+0.75</f>
        <v>22.209999999999997</v>
      </c>
      <c r="G20" s="5">
        <f t="shared" si="0"/>
        <v>19.249999999999996</v>
      </c>
      <c r="H20" s="5">
        <f t="shared" si="2"/>
        <v>17.639999999999997</v>
      </c>
      <c r="I20" s="5">
        <f>H20+AM20</f>
        <v>19.899999999999999</v>
      </c>
      <c r="J20" s="5">
        <f>I20+AL20</f>
        <v>22.4</v>
      </c>
      <c r="K20" s="5">
        <f>J20+AK20</f>
        <v>23.889999999999997</v>
      </c>
      <c r="L20" s="5">
        <f>K20+AJ20</f>
        <v>25.559999999999995</v>
      </c>
      <c r="M20" s="5">
        <f>L20+AI20</f>
        <v>25.669999999999995</v>
      </c>
      <c r="N20" s="5">
        <f t="shared" si="3"/>
        <v>26.039999999999996</v>
      </c>
      <c r="O20" s="5">
        <f t="shared" si="4"/>
        <v>26.449999999999996</v>
      </c>
      <c r="P20" s="5">
        <f t="shared" si="5"/>
        <v>26.259999999999994</v>
      </c>
      <c r="Q20" s="5">
        <f t="shared" si="6"/>
        <v>25.799999999999994</v>
      </c>
      <c r="R20" s="5">
        <f t="shared" si="7"/>
        <v>24.449999999999992</v>
      </c>
      <c r="S20" s="5">
        <f t="shared" si="8"/>
        <v>24.229999999999993</v>
      </c>
      <c r="T20" s="5">
        <f t="shared" si="9"/>
        <v>24.089999999999993</v>
      </c>
      <c r="U20" s="5">
        <f t="shared" si="10"/>
        <v>23.989999999999991</v>
      </c>
      <c r="V20" s="5">
        <f t="shared" si="11"/>
        <v>24.219999999999992</v>
      </c>
      <c r="W20" s="5">
        <f t="shared" si="12"/>
        <v>24.579999999999991</v>
      </c>
      <c r="Y20" s="9">
        <v>0.36</v>
      </c>
      <c r="Z20" s="9">
        <v>0.23</v>
      </c>
      <c r="AA20" s="9">
        <v>0.1</v>
      </c>
      <c r="AB20" s="9">
        <v>0.14000000000000001</v>
      </c>
      <c r="AC20" s="9">
        <v>0.22</v>
      </c>
      <c r="AD20" s="9">
        <v>1.35</v>
      </c>
      <c r="AE20" s="9">
        <v>0.46</v>
      </c>
      <c r="AF20" s="9">
        <v>0.19</v>
      </c>
      <c r="AG20" s="9">
        <v>0.41</v>
      </c>
      <c r="AH20" s="9">
        <v>0.37</v>
      </c>
      <c r="AI20" s="9">
        <v>0.11</v>
      </c>
      <c r="AJ20" s="9">
        <v>1.67</v>
      </c>
      <c r="AK20" s="9">
        <v>1.49</v>
      </c>
      <c r="AL20" s="9">
        <v>2.5</v>
      </c>
      <c r="AM20" s="9">
        <v>2.2599999999999998</v>
      </c>
      <c r="AN20" s="9">
        <v>1.61</v>
      </c>
      <c r="AO20" s="9">
        <v>2.96</v>
      </c>
    </row>
    <row r="21" spans="1:41" ht="30" customHeight="1" x14ac:dyDescent="0.3">
      <c r="A21" s="3"/>
      <c r="B21" s="3"/>
      <c r="C21" s="4">
        <v>9</v>
      </c>
      <c r="D21" s="5">
        <f>D20*C21</f>
        <v>233.1</v>
      </c>
      <c r="E21" s="5">
        <f>E20*C21</f>
        <v>193.14</v>
      </c>
      <c r="F21" s="5">
        <f>C21*$F$20</f>
        <v>199.89</v>
      </c>
      <c r="G21" s="5">
        <f t="shared" si="0"/>
        <v>196.92999999999998</v>
      </c>
      <c r="H21" s="5">
        <f>C21*H20</f>
        <v>158.75999999999996</v>
      </c>
      <c r="I21" s="5">
        <f>C21*I20</f>
        <v>179.1</v>
      </c>
      <c r="J21" s="5">
        <f>C21*J20</f>
        <v>201.6</v>
      </c>
      <c r="K21" s="5">
        <f>C21*K20</f>
        <v>215.00999999999996</v>
      </c>
      <c r="L21" s="5">
        <f>C21*L20</f>
        <v>230.03999999999996</v>
      </c>
      <c r="M21" s="5">
        <f>C21*M20</f>
        <v>231.02999999999994</v>
      </c>
      <c r="N21" s="5">
        <f>C21*N20</f>
        <v>234.35999999999996</v>
      </c>
      <c r="O21" s="5">
        <f>C21*O20</f>
        <v>238.04999999999995</v>
      </c>
      <c r="P21" s="5">
        <f>C21*P20</f>
        <v>236.33999999999995</v>
      </c>
      <c r="Q21" s="5">
        <f>C21*Q20</f>
        <v>232.19999999999993</v>
      </c>
      <c r="R21" s="5">
        <f>C21*R20</f>
        <v>220.04999999999993</v>
      </c>
      <c r="S21" s="5">
        <f>C21*S20</f>
        <v>218.06999999999994</v>
      </c>
      <c r="T21" s="5">
        <f>C21*T20</f>
        <v>216.80999999999995</v>
      </c>
      <c r="U21" s="5">
        <f>C21*U20</f>
        <v>215.90999999999991</v>
      </c>
      <c r="V21" s="5">
        <f>C21*V20</f>
        <v>217.97999999999993</v>
      </c>
      <c r="W21" s="5">
        <f>C21*W20</f>
        <v>221.21999999999991</v>
      </c>
      <c r="Y21" s="9">
        <v>0.36</v>
      </c>
      <c r="Z21" s="9">
        <v>0.23</v>
      </c>
      <c r="AA21" s="9">
        <v>0.1</v>
      </c>
      <c r="AB21" s="9">
        <v>0.14000000000000001</v>
      </c>
      <c r="AC21" s="9">
        <v>0.22</v>
      </c>
      <c r="AD21" s="9">
        <v>1.35</v>
      </c>
      <c r="AE21" s="9">
        <v>0.46</v>
      </c>
      <c r="AF21" s="9">
        <v>0.19</v>
      </c>
      <c r="AG21" s="9">
        <v>0.41</v>
      </c>
      <c r="AH21" s="9">
        <v>0.37</v>
      </c>
      <c r="AI21" s="9">
        <v>0.11</v>
      </c>
      <c r="AJ21" s="9">
        <v>1.67</v>
      </c>
      <c r="AK21" s="9">
        <v>1.49</v>
      </c>
      <c r="AL21" s="9">
        <v>2.5</v>
      </c>
      <c r="AM21" s="9">
        <v>2.2599999999999998</v>
      </c>
      <c r="AN21" s="9">
        <v>1.61</v>
      </c>
      <c r="AO21" s="9">
        <v>2.96</v>
      </c>
    </row>
    <row r="22" spans="1:41" ht="30" customHeight="1" x14ac:dyDescent="0.3">
      <c r="A22" s="3"/>
      <c r="B22" s="3"/>
      <c r="C22" s="4">
        <v>14</v>
      </c>
      <c r="D22" s="5">
        <f>D20*C22</f>
        <v>362.59999999999997</v>
      </c>
      <c r="E22" s="5">
        <f>E20*C22</f>
        <v>300.43999999999994</v>
      </c>
      <c r="F22" s="5">
        <f t="shared" ref="F22:F24" si="14">C22*$F$20</f>
        <v>310.93999999999994</v>
      </c>
      <c r="G22" s="5">
        <f t="shared" si="0"/>
        <v>307.97999999999996</v>
      </c>
      <c r="H22" s="5">
        <f>C22*H20</f>
        <v>246.95999999999995</v>
      </c>
      <c r="I22" s="5">
        <f>C22*I20</f>
        <v>278.59999999999997</v>
      </c>
      <c r="J22" s="5">
        <f>C22*J20</f>
        <v>313.59999999999997</v>
      </c>
      <c r="K22" s="5">
        <f>C22*K20</f>
        <v>334.46</v>
      </c>
      <c r="L22" s="5">
        <f>C22*L20</f>
        <v>357.83999999999992</v>
      </c>
      <c r="M22" s="5">
        <f>C22*M20</f>
        <v>359.37999999999994</v>
      </c>
      <c r="N22" s="5">
        <f>C22*N20</f>
        <v>364.55999999999995</v>
      </c>
      <c r="O22" s="5">
        <f>C22*O20</f>
        <v>370.29999999999995</v>
      </c>
      <c r="P22" s="5">
        <f>C22*P20</f>
        <v>367.63999999999993</v>
      </c>
      <c r="Q22" s="5">
        <f>C22*Q20</f>
        <v>361.19999999999993</v>
      </c>
      <c r="R22" s="5">
        <f>C22*R20</f>
        <v>342.2999999999999</v>
      </c>
      <c r="S22" s="5">
        <f>C22*S20</f>
        <v>339.21999999999991</v>
      </c>
      <c r="T22" s="5">
        <f>C22*T20</f>
        <v>337.25999999999988</v>
      </c>
      <c r="U22" s="5">
        <f>C22*U20</f>
        <v>335.8599999999999</v>
      </c>
      <c r="V22" s="5">
        <f>C22*V20</f>
        <v>339.07999999999987</v>
      </c>
      <c r="W22" s="5">
        <f>C22*W20</f>
        <v>344.11999999999989</v>
      </c>
      <c r="Y22" s="9">
        <v>0.36</v>
      </c>
      <c r="Z22" s="9">
        <v>0.23</v>
      </c>
      <c r="AA22" s="9">
        <v>0.1</v>
      </c>
      <c r="AB22" s="9">
        <v>0.14000000000000001</v>
      </c>
      <c r="AC22" s="9">
        <v>0.22</v>
      </c>
      <c r="AD22" s="9">
        <v>1.35</v>
      </c>
      <c r="AE22" s="9">
        <v>0.46</v>
      </c>
      <c r="AF22" s="9">
        <v>0.19</v>
      </c>
      <c r="AG22" s="9">
        <v>0.41</v>
      </c>
      <c r="AH22" s="9">
        <v>0.37</v>
      </c>
      <c r="AI22" s="9">
        <v>0.11</v>
      </c>
      <c r="AJ22" s="9">
        <v>1.67</v>
      </c>
      <c r="AK22" s="9">
        <v>1.49</v>
      </c>
      <c r="AL22" s="9">
        <v>2.5</v>
      </c>
      <c r="AM22" s="9">
        <v>2.2599999999999998</v>
      </c>
      <c r="AN22" s="9">
        <v>1.61</v>
      </c>
      <c r="AO22" s="9">
        <v>2.96</v>
      </c>
    </row>
    <row r="23" spans="1:41" ht="30" customHeight="1" x14ac:dyDescent="0.3">
      <c r="A23" s="3"/>
      <c r="B23" s="3"/>
      <c r="C23" s="4">
        <v>19</v>
      </c>
      <c r="D23" s="5">
        <f>D20*C23</f>
        <v>492.09999999999997</v>
      </c>
      <c r="E23" s="5">
        <f>E20*C23</f>
        <v>407.73999999999995</v>
      </c>
      <c r="F23" s="5">
        <f t="shared" si="14"/>
        <v>421.98999999999995</v>
      </c>
      <c r="G23" s="5">
        <f t="shared" si="0"/>
        <v>419.03</v>
      </c>
      <c r="H23" s="5">
        <f>C23*H20</f>
        <v>335.15999999999997</v>
      </c>
      <c r="I23" s="5">
        <f>C23*I20</f>
        <v>378.09999999999997</v>
      </c>
      <c r="J23" s="5">
        <f>C23*J20</f>
        <v>425.59999999999997</v>
      </c>
      <c r="K23" s="5">
        <f>C23*K20</f>
        <v>453.90999999999997</v>
      </c>
      <c r="L23" s="5">
        <f>C23*L20</f>
        <v>485.63999999999993</v>
      </c>
      <c r="M23" s="5">
        <f>C23*M20</f>
        <v>487.7299999999999</v>
      </c>
      <c r="N23" s="5">
        <f>C23*N20</f>
        <v>494.75999999999993</v>
      </c>
      <c r="O23" s="5">
        <f>C23*O20</f>
        <v>502.5499999999999</v>
      </c>
      <c r="P23" s="5">
        <f>C23*P20</f>
        <v>498.93999999999988</v>
      </c>
      <c r="Q23" s="5">
        <f>C23*Q20</f>
        <v>490.19999999999987</v>
      </c>
      <c r="R23" s="5">
        <f>C23*R20</f>
        <v>464.54999999999984</v>
      </c>
      <c r="S23" s="5">
        <f>C23*S20</f>
        <v>460.36999999999989</v>
      </c>
      <c r="T23" s="5">
        <f>C23*T20</f>
        <v>457.70999999999987</v>
      </c>
      <c r="U23" s="5">
        <f>C23*U20</f>
        <v>455.80999999999983</v>
      </c>
      <c r="V23" s="5">
        <f>C23*V20</f>
        <v>460.17999999999984</v>
      </c>
      <c r="W23" s="5">
        <f>C23*W20</f>
        <v>467.01999999999981</v>
      </c>
      <c r="Y23" s="9">
        <v>0.36</v>
      </c>
      <c r="Z23" s="9">
        <v>0.23</v>
      </c>
      <c r="AA23" s="9">
        <v>0.1</v>
      </c>
      <c r="AB23" s="9">
        <v>0.14000000000000001</v>
      </c>
      <c r="AC23" s="9">
        <v>0.22</v>
      </c>
      <c r="AD23" s="9">
        <v>1.35</v>
      </c>
      <c r="AE23" s="9">
        <v>0.46</v>
      </c>
      <c r="AF23" s="9">
        <v>0.19</v>
      </c>
      <c r="AG23" s="9">
        <v>0.41</v>
      </c>
      <c r="AH23" s="9">
        <v>0.37</v>
      </c>
      <c r="AI23" s="9">
        <v>0.11</v>
      </c>
      <c r="AJ23" s="9">
        <v>1.67</v>
      </c>
      <c r="AK23" s="9">
        <v>1.49</v>
      </c>
      <c r="AL23" s="9">
        <v>2.5</v>
      </c>
      <c r="AM23" s="9">
        <v>2.2599999999999998</v>
      </c>
      <c r="AN23" s="9">
        <v>1.61</v>
      </c>
      <c r="AO23" s="9">
        <v>2.96</v>
      </c>
    </row>
    <row r="24" spans="1:41" ht="30" customHeight="1" x14ac:dyDescent="0.3">
      <c r="A24" s="3"/>
      <c r="B24" s="3"/>
      <c r="C24" s="4">
        <v>48</v>
      </c>
      <c r="D24" s="5">
        <f>D20*C24</f>
        <v>1243.1999999999998</v>
      </c>
      <c r="E24" s="5">
        <f>E20*C24</f>
        <v>1030.08</v>
      </c>
      <c r="F24" s="5">
        <f t="shared" si="14"/>
        <v>1066.08</v>
      </c>
      <c r="G24" s="5">
        <f t="shared" si="0"/>
        <v>1063.1199999999999</v>
      </c>
      <c r="H24" s="5">
        <f>C24*H20</f>
        <v>846.7199999999998</v>
      </c>
      <c r="I24" s="5">
        <f>C24*I20</f>
        <v>955.19999999999993</v>
      </c>
      <c r="J24" s="5">
        <f>C24*J20</f>
        <v>1075.1999999999998</v>
      </c>
      <c r="K24" s="5">
        <f>C24*K20</f>
        <v>1146.7199999999998</v>
      </c>
      <c r="L24" s="5">
        <f>C24*L20</f>
        <v>1226.8799999999997</v>
      </c>
      <c r="M24" s="5">
        <f>C24*M20</f>
        <v>1232.1599999999999</v>
      </c>
      <c r="N24" s="5">
        <f>C24*N20</f>
        <v>1249.9199999999998</v>
      </c>
      <c r="O24" s="5">
        <f>C24*O20</f>
        <v>1269.5999999999999</v>
      </c>
      <c r="P24" s="5">
        <f>C24*P20</f>
        <v>1260.4799999999998</v>
      </c>
      <c r="Q24" s="5">
        <f>C24*Q20</f>
        <v>1238.3999999999996</v>
      </c>
      <c r="R24" s="5">
        <f>C24*R20</f>
        <v>1173.5999999999997</v>
      </c>
      <c r="S24" s="5">
        <f>C24*S20</f>
        <v>1163.0399999999997</v>
      </c>
      <c r="T24" s="5">
        <f>C24*T20</f>
        <v>1156.3199999999997</v>
      </c>
      <c r="U24" s="5">
        <f>C24*U20</f>
        <v>1151.5199999999995</v>
      </c>
      <c r="V24" s="5">
        <f>C24*V20</f>
        <v>1162.5599999999995</v>
      </c>
      <c r="W24" s="5">
        <f>C24*W20</f>
        <v>1179.8399999999997</v>
      </c>
      <c r="Y24" s="9">
        <v>0.36</v>
      </c>
      <c r="Z24" s="9">
        <v>0.23</v>
      </c>
      <c r="AA24" s="9">
        <v>0.1</v>
      </c>
      <c r="AB24" s="9">
        <v>0.14000000000000001</v>
      </c>
      <c r="AC24" s="9">
        <v>0.22</v>
      </c>
      <c r="AD24" s="9">
        <v>1.35</v>
      </c>
      <c r="AE24" s="9">
        <v>0.46</v>
      </c>
      <c r="AF24" s="9">
        <v>0.19</v>
      </c>
      <c r="AG24" s="9">
        <v>0.41</v>
      </c>
      <c r="AH24" s="9">
        <v>0.37</v>
      </c>
      <c r="AI24" s="9">
        <v>0.11</v>
      </c>
      <c r="AJ24" s="9">
        <v>1.67</v>
      </c>
      <c r="AK24" s="9">
        <v>1.49</v>
      </c>
      <c r="AL24" s="9">
        <v>2.5</v>
      </c>
      <c r="AM24" s="9">
        <v>2.2599999999999998</v>
      </c>
      <c r="AN24" s="9">
        <v>1.61</v>
      </c>
      <c r="AO24" s="9">
        <v>2.96</v>
      </c>
    </row>
    <row r="25" spans="1:41" ht="30" customHeight="1" x14ac:dyDescent="0.3">
      <c r="A25" s="6" t="s">
        <v>6</v>
      </c>
      <c r="B25" s="3" t="s">
        <v>12</v>
      </c>
      <c r="C25" s="4" t="s">
        <v>8</v>
      </c>
      <c r="D25" s="5">
        <v>27.56</v>
      </c>
      <c r="E25" s="5">
        <f>D25-4.44</f>
        <v>23.119999999999997</v>
      </c>
      <c r="F25" s="5">
        <f>E25+0.75</f>
        <v>23.869999999999997</v>
      </c>
      <c r="G25" s="5">
        <f t="shared" si="0"/>
        <v>20.909999999999997</v>
      </c>
      <c r="H25" s="5">
        <f t="shared" si="2"/>
        <v>19.299999999999997</v>
      </c>
      <c r="I25" s="5">
        <f>H25+AM25</f>
        <v>21.559999999999995</v>
      </c>
      <c r="J25" s="5">
        <f>I25+AL25</f>
        <v>24.059999999999995</v>
      </c>
      <c r="K25" s="5">
        <f>J25+AK25</f>
        <v>25.549999999999994</v>
      </c>
      <c r="L25" s="5">
        <f>K25+AJ25</f>
        <v>27.219999999999992</v>
      </c>
      <c r="M25" s="5">
        <f>L25+AI25</f>
        <v>27.329999999999991</v>
      </c>
      <c r="N25" s="5">
        <f t="shared" si="3"/>
        <v>27.699999999999992</v>
      </c>
      <c r="O25" s="5">
        <f t="shared" si="4"/>
        <v>28.109999999999992</v>
      </c>
      <c r="P25" s="5">
        <f t="shared" si="5"/>
        <v>27.919999999999991</v>
      </c>
      <c r="Q25" s="5">
        <f t="shared" si="6"/>
        <v>27.45999999999999</v>
      </c>
      <c r="R25" s="5">
        <f t="shared" si="7"/>
        <v>26.109999999999989</v>
      </c>
      <c r="S25" s="5">
        <f t="shared" si="8"/>
        <v>25.88999999999999</v>
      </c>
      <c r="T25" s="5">
        <f t="shared" si="9"/>
        <v>25.749999999999989</v>
      </c>
      <c r="U25" s="5">
        <f t="shared" si="10"/>
        <v>25.649999999999988</v>
      </c>
      <c r="V25" s="5">
        <f t="shared" si="11"/>
        <v>25.879999999999988</v>
      </c>
      <c r="W25" s="5">
        <f t="shared" si="12"/>
        <v>26.239999999999988</v>
      </c>
      <c r="Y25" s="9">
        <v>0.36</v>
      </c>
      <c r="Z25" s="9">
        <v>0.23</v>
      </c>
      <c r="AA25" s="9">
        <v>0.1</v>
      </c>
      <c r="AB25" s="9">
        <v>0.14000000000000001</v>
      </c>
      <c r="AC25" s="9">
        <v>0.22</v>
      </c>
      <c r="AD25" s="9">
        <v>1.35</v>
      </c>
      <c r="AE25" s="9">
        <v>0.46</v>
      </c>
      <c r="AF25" s="9">
        <v>0.19</v>
      </c>
      <c r="AG25" s="9">
        <v>0.41</v>
      </c>
      <c r="AH25" s="9">
        <v>0.37</v>
      </c>
      <c r="AI25" s="9">
        <v>0.11</v>
      </c>
      <c r="AJ25" s="9">
        <v>1.67</v>
      </c>
      <c r="AK25" s="9">
        <v>1.49</v>
      </c>
      <c r="AL25" s="9">
        <v>2.5</v>
      </c>
      <c r="AM25" s="9">
        <v>2.2599999999999998</v>
      </c>
      <c r="AN25" s="9">
        <v>1.61</v>
      </c>
      <c r="AO25" s="9">
        <v>2.96</v>
      </c>
    </row>
    <row r="26" spans="1:41" ht="30" customHeight="1" x14ac:dyDescent="0.3">
      <c r="A26" s="3"/>
      <c r="B26" s="3"/>
      <c r="C26" s="4">
        <v>9</v>
      </c>
      <c r="D26" s="5">
        <f>D25*C26</f>
        <v>248.04</v>
      </c>
      <c r="E26" s="5">
        <f>E25*C26</f>
        <v>208.07999999999998</v>
      </c>
      <c r="F26" s="5">
        <f>C26*$F$25</f>
        <v>214.82999999999998</v>
      </c>
      <c r="G26" s="5">
        <f t="shared" si="0"/>
        <v>211.86999999999998</v>
      </c>
      <c r="H26" s="5">
        <f>C26*H25</f>
        <v>173.7</v>
      </c>
      <c r="I26" s="5">
        <f>C26*I25</f>
        <v>194.03999999999996</v>
      </c>
      <c r="J26" s="5">
        <f>C26*J25</f>
        <v>216.53999999999996</v>
      </c>
      <c r="K26" s="5">
        <f>C26*K25</f>
        <v>229.94999999999993</v>
      </c>
      <c r="L26" s="5">
        <f>C26*L25</f>
        <v>244.97999999999993</v>
      </c>
      <c r="M26" s="5">
        <f>C26*M25</f>
        <v>245.96999999999991</v>
      </c>
      <c r="N26" s="5">
        <f>C26*N25</f>
        <v>249.29999999999993</v>
      </c>
      <c r="O26" s="5">
        <f>C26*O25</f>
        <v>252.98999999999992</v>
      </c>
      <c r="P26" s="5">
        <f>C26*P25</f>
        <v>251.27999999999992</v>
      </c>
      <c r="Q26" s="5">
        <f>C26*Q25</f>
        <v>247.1399999999999</v>
      </c>
      <c r="R26" s="5">
        <f>C26*R25</f>
        <v>234.9899999999999</v>
      </c>
      <c r="S26" s="5">
        <f>C26*S25</f>
        <v>233.00999999999991</v>
      </c>
      <c r="T26" s="5">
        <f>C26*T25</f>
        <v>231.74999999999991</v>
      </c>
      <c r="U26" s="5">
        <f>C26*U25</f>
        <v>230.84999999999988</v>
      </c>
      <c r="V26" s="5">
        <f>C26*V25</f>
        <v>232.9199999999999</v>
      </c>
      <c r="W26" s="5">
        <f>C26*W25</f>
        <v>236.15999999999988</v>
      </c>
      <c r="Y26" s="9">
        <v>0.36</v>
      </c>
      <c r="Z26" s="9">
        <v>0.23</v>
      </c>
      <c r="AA26" s="9">
        <v>0.1</v>
      </c>
      <c r="AB26" s="9">
        <v>0.14000000000000001</v>
      </c>
      <c r="AC26" s="9">
        <v>0.22</v>
      </c>
      <c r="AD26" s="9">
        <v>1.35</v>
      </c>
      <c r="AE26" s="9">
        <v>0.46</v>
      </c>
      <c r="AF26" s="9">
        <v>0.19</v>
      </c>
      <c r="AG26" s="9">
        <v>0.41</v>
      </c>
      <c r="AH26" s="9">
        <v>0.37</v>
      </c>
      <c r="AI26" s="9">
        <v>0.11</v>
      </c>
      <c r="AJ26" s="9">
        <v>1.67</v>
      </c>
      <c r="AK26" s="9">
        <v>1.49</v>
      </c>
      <c r="AL26" s="9">
        <v>2.5</v>
      </c>
      <c r="AM26" s="9">
        <v>2.2599999999999998</v>
      </c>
      <c r="AN26" s="9">
        <v>1.61</v>
      </c>
      <c r="AO26" s="9">
        <v>2.96</v>
      </c>
    </row>
    <row r="27" spans="1:41" ht="30" customHeight="1" x14ac:dyDescent="0.3">
      <c r="A27" s="3"/>
      <c r="B27" s="3"/>
      <c r="C27" s="4">
        <v>14</v>
      </c>
      <c r="D27" s="5">
        <f>D25*C27</f>
        <v>385.84</v>
      </c>
      <c r="E27" s="5">
        <f>E25*C27</f>
        <v>323.67999999999995</v>
      </c>
      <c r="F27" s="5">
        <f t="shared" ref="F27:F29" si="15">C27*$F$25</f>
        <v>334.17999999999995</v>
      </c>
      <c r="G27" s="5">
        <f t="shared" si="0"/>
        <v>331.21999999999997</v>
      </c>
      <c r="H27" s="5">
        <f>C27*H25</f>
        <v>270.19999999999993</v>
      </c>
      <c r="I27" s="5">
        <f>C27*I25</f>
        <v>301.83999999999992</v>
      </c>
      <c r="J27" s="5">
        <f>C27*J25</f>
        <v>336.83999999999992</v>
      </c>
      <c r="K27" s="5">
        <f>C27*K25</f>
        <v>357.69999999999993</v>
      </c>
      <c r="L27" s="5">
        <f>C27*L25</f>
        <v>381.07999999999987</v>
      </c>
      <c r="M27" s="5">
        <f>C27*M25</f>
        <v>382.61999999999989</v>
      </c>
      <c r="N27" s="5">
        <f>C27*N25</f>
        <v>387.7999999999999</v>
      </c>
      <c r="O27" s="5">
        <f>C27*O25</f>
        <v>393.53999999999991</v>
      </c>
      <c r="P27" s="5">
        <f>C27*P25</f>
        <v>390.87999999999988</v>
      </c>
      <c r="Q27" s="5">
        <f>C27*Q25</f>
        <v>384.43999999999988</v>
      </c>
      <c r="R27" s="5">
        <f>C27*R25</f>
        <v>365.53999999999985</v>
      </c>
      <c r="S27" s="5">
        <f>C27*S25</f>
        <v>362.45999999999987</v>
      </c>
      <c r="T27" s="5">
        <f>C27*T25</f>
        <v>360.49999999999983</v>
      </c>
      <c r="U27" s="5">
        <f>C27*U25</f>
        <v>359.09999999999985</v>
      </c>
      <c r="V27" s="5">
        <f>C27*V25</f>
        <v>362.31999999999982</v>
      </c>
      <c r="W27" s="5">
        <f>C27*W25</f>
        <v>367.35999999999984</v>
      </c>
      <c r="Y27" s="9">
        <v>0.36</v>
      </c>
      <c r="Z27" s="9">
        <v>0.23</v>
      </c>
      <c r="AA27" s="9">
        <v>0.1</v>
      </c>
      <c r="AB27" s="9">
        <v>0.14000000000000001</v>
      </c>
      <c r="AC27" s="9">
        <v>0.22</v>
      </c>
      <c r="AD27" s="9">
        <v>1.35</v>
      </c>
      <c r="AE27" s="9">
        <v>0.46</v>
      </c>
      <c r="AF27" s="9">
        <v>0.19</v>
      </c>
      <c r="AG27" s="9">
        <v>0.41</v>
      </c>
      <c r="AH27" s="9">
        <v>0.37</v>
      </c>
      <c r="AI27" s="9">
        <v>0.11</v>
      </c>
      <c r="AJ27" s="9">
        <v>1.67</v>
      </c>
      <c r="AK27" s="9">
        <v>1.49</v>
      </c>
      <c r="AL27" s="9">
        <v>2.5</v>
      </c>
      <c r="AM27" s="9">
        <v>2.2599999999999998</v>
      </c>
      <c r="AN27" s="9">
        <v>1.61</v>
      </c>
      <c r="AO27" s="9">
        <v>2.96</v>
      </c>
    </row>
    <row r="28" spans="1:41" ht="30" customHeight="1" x14ac:dyDescent="0.3">
      <c r="A28" s="3"/>
      <c r="B28" s="3"/>
      <c r="C28" s="4">
        <v>19</v>
      </c>
      <c r="D28" s="5">
        <f>D25*C28</f>
        <v>523.64</v>
      </c>
      <c r="E28" s="5">
        <f>E25*C28</f>
        <v>439.28</v>
      </c>
      <c r="F28" s="5">
        <f t="shared" si="15"/>
        <v>453.53</v>
      </c>
      <c r="G28" s="5">
        <f t="shared" si="0"/>
        <v>450.57</v>
      </c>
      <c r="H28" s="5">
        <f>C28*H25</f>
        <v>366.69999999999993</v>
      </c>
      <c r="I28" s="5">
        <f>C28*I25</f>
        <v>409.63999999999993</v>
      </c>
      <c r="J28" s="5">
        <f>C28*J25</f>
        <v>457.13999999999993</v>
      </c>
      <c r="K28" s="5">
        <f>C28*K25</f>
        <v>485.44999999999987</v>
      </c>
      <c r="L28" s="5">
        <f>C28*L25</f>
        <v>517.17999999999984</v>
      </c>
      <c r="M28" s="5">
        <f>C28*M25</f>
        <v>519.26999999999987</v>
      </c>
      <c r="N28" s="5">
        <f>C28*N25</f>
        <v>526.29999999999984</v>
      </c>
      <c r="O28" s="5">
        <f>C28*O25</f>
        <v>534.0899999999998</v>
      </c>
      <c r="P28" s="5">
        <f>C28*P25</f>
        <v>530.47999999999979</v>
      </c>
      <c r="Q28" s="5">
        <f>C28*Q25</f>
        <v>521.73999999999978</v>
      </c>
      <c r="R28" s="5">
        <f>C28*R25</f>
        <v>496.0899999999998</v>
      </c>
      <c r="S28" s="5">
        <f>C28*S25</f>
        <v>491.9099999999998</v>
      </c>
      <c r="T28" s="5">
        <f>C28*T25</f>
        <v>489.24999999999977</v>
      </c>
      <c r="U28" s="5">
        <f>C28*U25</f>
        <v>487.3499999999998</v>
      </c>
      <c r="V28" s="5">
        <f>C28*V25</f>
        <v>491.7199999999998</v>
      </c>
      <c r="W28" s="5">
        <f>C28*W25</f>
        <v>498.55999999999977</v>
      </c>
      <c r="Y28" s="9">
        <v>0.36</v>
      </c>
      <c r="Z28" s="9">
        <v>0.23</v>
      </c>
      <c r="AA28" s="9">
        <v>0.1</v>
      </c>
      <c r="AB28" s="9">
        <v>0.14000000000000001</v>
      </c>
      <c r="AC28" s="9">
        <v>0.22</v>
      </c>
      <c r="AD28" s="9">
        <v>1.35</v>
      </c>
      <c r="AE28" s="9">
        <v>0.46</v>
      </c>
      <c r="AF28" s="9">
        <v>0.19</v>
      </c>
      <c r="AG28" s="9">
        <v>0.41</v>
      </c>
      <c r="AH28" s="9">
        <v>0.37</v>
      </c>
      <c r="AI28" s="9">
        <v>0.11</v>
      </c>
      <c r="AJ28" s="9">
        <v>1.67</v>
      </c>
      <c r="AK28" s="9">
        <v>1.49</v>
      </c>
      <c r="AL28" s="9">
        <v>2.5</v>
      </c>
      <c r="AM28" s="9">
        <v>2.2599999999999998</v>
      </c>
      <c r="AN28" s="9">
        <v>1.61</v>
      </c>
      <c r="AO28" s="9">
        <v>2.96</v>
      </c>
    </row>
    <row r="29" spans="1:41" ht="30" customHeight="1" x14ac:dyDescent="0.3">
      <c r="A29" s="3"/>
      <c r="B29" s="3"/>
      <c r="C29" s="4">
        <v>48</v>
      </c>
      <c r="D29" s="5">
        <f>D25*C29</f>
        <v>1322.8799999999999</v>
      </c>
      <c r="E29" s="5">
        <f>E25*C29</f>
        <v>1109.7599999999998</v>
      </c>
      <c r="F29" s="5">
        <f t="shared" si="15"/>
        <v>1145.7599999999998</v>
      </c>
      <c r="G29" s="5">
        <f t="shared" si="0"/>
        <v>1142.7999999999997</v>
      </c>
      <c r="H29" s="5">
        <f>C29*H25</f>
        <v>926.39999999999986</v>
      </c>
      <c r="I29" s="5">
        <f>C29*I25</f>
        <v>1034.8799999999997</v>
      </c>
      <c r="J29" s="5">
        <f>C29*J25</f>
        <v>1154.8799999999997</v>
      </c>
      <c r="K29" s="5">
        <f>C29*K25</f>
        <v>1226.3999999999996</v>
      </c>
      <c r="L29" s="5">
        <f>C29*L25</f>
        <v>1306.5599999999995</v>
      </c>
      <c r="M29" s="5">
        <f>C29*M25</f>
        <v>1311.8399999999997</v>
      </c>
      <c r="N29" s="5">
        <f>C29*N25</f>
        <v>1329.5999999999997</v>
      </c>
      <c r="O29" s="5">
        <f>C29*O25</f>
        <v>1349.2799999999997</v>
      </c>
      <c r="P29" s="5">
        <f>C29*P25</f>
        <v>1340.1599999999996</v>
      </c>
      <c r="Q29" s="5">
        <f>C29*Q25</f>
        <v>1318.0799999999995</v>
      </c>
      <c r="R29" s="5">
        <f>C29*R25</f>
        <v>1253.2799999999995</v>
      </c>
      <c r="S29" s="5">
        <f>C29*S25</f>
        <v>1242.7199999999996</v>
      </c>
      <c r="T29" s="5">
        <f>C29*T25</f>
        <v>1235.9999999999995</v>
      </c>
      <c r="U29" s="5">
        <f>C29*U25</f>
        <v>1231.1999999999994</v>
      </c>
      <c r="V29" s="5">
        <f>C29*V25</f>
        <v>1242.2399999999993</v>
      </c>
      <c r="W29" s="5">
        <f>C29*W25</f>
        <v>1259.5199999999995</v>
      </c>
      <c r="Y29" s="9">
        <v>0.36</v>
      </c>
      <c r="Z29" s="9">
        <v>0.23</v>
      </c>
      <c r="AA29" s="9">
        <v>0.1</v>
      </c>
      <c r="AB29" s="9">
        <v>0.14000000000000001</v>
      </c>
      <c r="AC29" s="9">
        <v>0.22</v>
      </c>
      <c r="AD29" s="9">
        <v>1.35</v>
      </c>
      <c r="AE29" s="9">
        <v>0.46</v>
      </c>
      <c r="AF29" s="9">
        <v>0.19</v>
      </c>
      <c r="AG29" s="9">
        <v>0.41</v>
      </c>
      <c r="AH29" s="9">
        <v>0.37</v>
      </c>
      <c r="AI29" s="9">
        <v>0.11</v>
      </c>
      <c r="AJ29" s="9">
        <v>1.67</v>
      </c>
      <c r="AK29" s="9">
        <v>1.49</v>
      </c>
      <c r="AL29" s="9">
        <v>2.5</v>
      </c>
      <c r="AM29" s="9">
        <v>2.2599999999999998</v>
      </c>
      <c r="AN29" s="9">
        <v>1.61</v>
      </c>
      <c r="AO29" s="9">
        <v>2.96</v>
      </c>
    </row>
    <row r="30" spans="1:41" ht="30" customHeight="1" x14ac:dyDescent="0.3">
      <c r="A30" s="3" t="s">
        <v>6</v>
      </c>
      <c r="B30" s="3" t="s">
        <v>13</v>
      </c>
      <c r="C30" s="4" t="s">
        <v>8</v>
      </c>
      <c r="D30" s="5">
        <v>26.88</v>
      </c>
      <c r="E30" s="5">
        <f>D30-4.44</f>
        <v>22.439999999999998</v>
      </c>
      <c r="F30" s="5">
        <f>E30+0.75</f>
        <v>23.189999999999998</v>
      </c>
      <c r="G30" s="5">
        <f t="shared" si="0"/>
        <v>20.229999999999997</v>
      </c>
      <c r="H30" s="5">
        <f t="shared" si="2"/>
        <v>18.619999999999997</v>
      </c>
      <c r="I30" s="5">
        <f>AM30+H30</f>
        <v>20.879999999999995</v>
      </c>
      <c r="J30" s="5">
        <f>I30+AL30</f>
        <v>23.379999999999995</v>
      </c>
      <c r="K30" s="5">
        <f>J30+AK30</f>
        <v>24.869999999999994</v>
      </c>
      <c r="L30" s="5">
        <f>K30+AJ30</f>
        <v>26.539999999999992</v>
      </c>
      <c r="M30" s="5">
        <f>L30+AI30</f>
        <v>26.649999999999991</v>
      </c>
      <c r="N30" s="5">
        <f t="shared" si="3"/>
        <v>27.019999999999992</v>
      </c>
      <c r="O30" s="5">
        <f t="shared" si="4"/>
        <v>27.429999999999993</v>
      </c>
      <c r="P30" s="5">
        <f t="shared" si="5"/>
        <v>27.239999999999991</v>
      </c>
      <c r="Q30" s="5">
        <f t="shared" si="6"/>
        <v>26.77999999999999</v>
      </c>
      <c r="R30" s="5">
        <f t="shared" si="7"/>
        <v>25.429999999999989</v>
      </c>
      <c r="S30" s="5">
        <f t="shared" si="8"/>
        <v>25.20999999999999</v>
      </c>
      <c r="T30" s="5">
        <f t="shared" si="9"/>
        <v>25.06999999999999</v>
      </c>
      <c r="U30" s="5">
        <f t="shared" si="10"/>
        <v>24.969999999999988</v>
      </c>
      <c r="V30" s="5">
        <f t="shared" si="11"/>
        <v>25.199999999999989</v>
      </c>
      <c r="W30" s="5">
        <f t="shared" si="12"/>
        <v>25.559999999999988</v>
      </c>
      <c r="Y30" s="9">
        <v>0.36</v>
      </c>
      <c r="Z30" s="9">
        <v>0.23</v>
      </c>
      <c r="AA30" s="9">
        <v>0.1</v>
      </c>
      <c r="AB30" s="9">
        <v>0.14000000000000001</v>
      </c>
      <c r="AC30" s="9">
        <v>0.22</v>
      </c>
      <c r="AD30" s="9">
        <v>1.35</v>
      </c>
      <c r="AE30" s="9">
        <v>0.46</v>
      </c>
      <c r="AF30" s="9">
        <v>0.19</v>
      </c>
      <c r="AG30" s="9">
        <v>0.41</v>
      </c>
      <c r="AH30" s="9">
        <v>0.37</v>
      </c>
      <c r="AI30" s="9">
        <v>0.11</v>
      </c>
      <c r="AJ30" s="9">
        <v>1.67</v>
      </c>
      <c r="AK30" s="9">
        <v>1.49</v>
      </c>
      <c r="AL30" s="9">
        <v>2.5</v>
      </c>
      <c r="AM30" s="9">
        <v>2.2599999999999998</v>
      </c>
      <c r="AN30" s="9">
        <v>1.61</v>
      </c>
      <c r="AO30" s="9">
        <v>2.96</v>
      </c>
    </row>
    <row r="31" spans="1:41" ht="30" customHeight="1" x14ac:dyDescent="0.3">
      <c r="A31" s="3"/>
      <c r="B31" s="3"/>
      <c r="C31" s="4">
        <v>9</v>
      </c>
      <c r="D31" s="5">
        <f>D30*C31</f>
        <v>241.92</v>
      </c>
      <c r="E31" s="5">
        <f>E30*C31</f>
        <v>201.95999999999998</v>
      </c>
      <c r="F31" s="5">
        <f>C31*$F$30</f>
        <v>208.70999999999998</v>
      </c>
      <c r="G31" s="5">
        <f t="shared" si="0"/>
        <v>205.74999999999997</v>
      </c>
      <c r="H31" s="5">
        <f>C31*H30</f>
        <v>167.57999999999998</v>
      </c>
      <c r="I31" s="5">
        <f>C31*I30</f>
        <v>187.91999999999996</v>
      </c>
      <c r="J31" s="5">
        <f>C31*J30</f>
        <v>210.41999999999996</v>
      </c>
      <c r="K31" s="5">
        <f>C31*K30</f>
        <v>223.82999999999996</v>
      </c>
      <c r="L31" s="5">
        <f>C31*L30</f>
        <v>238.85999999999993</v>
      </c>
      <c r="M31" s="5">
        <f>C31*M30</f>
        <v>239.84999999999991</v>
      </c>
      <c r="N31" s="5">
        <f>C31*N30</f>
        <v>243.17999999999992</v>
      </c>
      <c r="O31" s="5">
        <f>C31*O30</f>
        <v>246.86999999999995</v>
      </c>
      <c r="P31" s="5">
        <f>C31*P30</f>
        <v>245.15999999999991</v>
      </c>
      <c r="Q31" s="5">
        <f>C31*Q30</f>
        <v>241.01999999999992</v>
      </c>
      <c r="R31" s="5">
        <f>C31*R30</f>
        <v>228.86999999999989</v>
      </c>
      <c r="S31" s="5">
        <f>C31*S30</f>
        <v>226.8899999999999</v>
      </c>
      <c r="T31" s="5">
        <f>C31*T30</f>
        <v>225.62999999999991</v>
      </c>
      <c r="U31" s="5">
        <f>C31*U30</f>
        <v>224.7299999999999</v>
      </c>
      <c r="V31" s="5">
        <f>C31*V30</f>
        <v>226.7999999999999</v>
      </c>
      <c r="W31" s="5">
        <f>C31*W30</f>
        <v>230.03999999999991</v>
      </c>
      <c r="Y31" s="9">
        <v>0.36</v>
      </c>
      <c r="Z31" s="9">
        <v>0.23</v>
      </c>
      <c r="AA31" s="9">
        <v>0.1</v>
      </c>
      <c r="AB31" s="9">
        <v>0.14000000000000001</v>
      </c>
      <c r="AC31" s="9">
        <v>0.22</v>
      </c>
      <c r="AD31" s="9">
        <v>1.35</v>
      </c>
      <c r="AE31" s="9">
        <v>0.46</v>
      </c>
      <c r="AF31" s="9">
        <v>0.19</v>
      </c>
      <c r="AG31" s="9">
        <v>0.41</v>
      </c>
      <c r="AH31" s="9">
        <v>0.37</v>
      </c>
      <c r="AI31" s="9">
        <v>0.11</v>
      </c>
      <c r="AJ31" s="9">
        <v>1.67</v>
      </c>
      <c r="AK31" s="9">
        <v>1.49</v>
      </c>
      <c r="AL31" s="9">
        <v>2.5</v>
      </c>
      <c r="AM31" s="9">
        <v>2.2599999999999998</v>
      </c>
      <c r="AN31" s="9">
        <v>1.61</v>
      </c>
      <c r="AO31" s="9">
        <v>2.96</v>
      </c>
    </row>
    <row r="32" spans="1:41" ht="30" customHeight="1" x14ac:dyDescent="0.3">
      <c r="A32" s="3"/>
      <c r="B32" s="3"/>
      <c r="C32" s="4">
        <v>14</v>
      </c>
      <c r="D32" s="5">
        <f>D30*C32</f>
        <v>376.32</v>
      </c>
      <c r="E32" s="5">
        <f>E30*C32</f>
        <v>314.15999999999997</v>
      </c>
      <c r="F32" s="5">
        <f t="shared" ref="F32:F34" si="16">C32*$F$30</f>
        <v>324.65999999999997</v>
      </c>
      <c r="G32" s="5">
        <f t="shared" si="0"/>
        <v>321.7</v>
      </c>
      <c r="H32" s="5">
        <f>C32*H30</f>
        <v>260.67999999999995</v>
      </c>
      <c r="I32" s="5">
        <f>C32*I30</f>
        <v>292.31999999999994</v>
      </c>
      <c r="J32" s="5">
        <f>C32*J30</f>
        <v>327.31999999999994</v>
      </c>
      <c r="K32" s="5">
        <f>C32*K30</f>
        <v>348.17999999999989</v>
      </c>
      <c r="L32" s="5">
        <f>C32*L30</f>
        <v>371.55999999999989</v>
      </c>
      <c r="M32" s="5">
        <f>C32*M30</f>
        <v>373.09999999999991</v>
      </c>
      <c r="N32" s="5">
        <f>C32*N30</f>
        <v>378.27999999999992</v>
      </c>
      <c r="O32" s="5">
        <f>C32*O30</f>
        <v>384.01999999999987</v>
      </c>
      <c r="P32" s="5">
        <f>C32*P30</f>
        <v>381.3599999999999</v>
      </c>
      <c r="Q32" s="5">
        <f>C32*Q30</f>
        <v>374.91999999999985</v>
      </c>
      <c r="R32" s="5">
        <f>C32*R30</f>
        <v>356.01999999999987</v>
      </c>
      <c r="S32" s="5">
        <f>C32*S30</f>
        <v>352.93999999999988</v>
      </c>
      <c r="T32" s="5">
        <f>C32*T30</f>
        <v>350.97999999999985</v>
      </c>
      <c r="U32" s="5">
        <f>C32*U30</f>
        <v>349.57999999999981</v>
      </c>
      <c r="V32" s="5">
        <f>C32*V30</f>
        <v>352.79999999999984</v>
      </c>
      <c r="W32" s="5">
        <f>C32*W30</f>
        <v>357.8399999999998</v>
      </c>
      <c r="Y32" s="9">
        <v>0.36</v>
      </c>
      <c r="Z32" s="9">
        <v>0.23</v>
      </c>
      <c r="AA32" s="9">
        <v>0.1</v>
      </c>
      <c r="AB32" s="9">
        <v>0.14000000000000001</v>
      </c>
      <c r="AC32" s="9">
        <v>0.22</v>
      </c>
      <c r="AD32" s="9">
        <v>1.35</v>
      </c>
      <c r="AE32" s="9">
        <v>0.46</v>
      </c>
      <c r="AF32" s="9">
        <v>0.19</v>
      </c>
      <c r="AG32" s="9">
        <v>0.41</v>
      </c>
      <c r="AH32" s="9">
        <v>0.37</v>
      </c>
      <c r="AI32" s="9">
        <v>0.11</v>
      </c>
      <c r="AJ32" s="9">
        <v>1.67</v>
      </c>
      <c r="AK32" s="9">
        <v>1.49</v>
      </c>
      <c r="AL32" s="9">
        <v>2.5</v>
      </c>
      <c r="AM32" s="9">
        <v>2.2599999999999998</v>
      </c>
      <c r="AN32" s="9">
        <v>1.61</v>
      </c>
      <c r="AO32" s="9">
        <v>2.96</v>
      </c>
    </row>
    <row r="33" spans="1:41" ht="30" customHeight="1" x14ac:dyDescent="0.3">
      <c r="A33" s="3"/>
      <c r="B33" s="3"/>
      <c r="C33" s="4">
        <v>19</v>
      </c>
      <c r="D33" s="5">
        <f>D30*C33</f>
        <v>510.71999999999997</v>
      </c>
      <c r="E33" s="5">
        <f>E30*C33</f>
        <v>426.35999999999996</v>
      </c>
      <c r="F33" s="5">
        <f t="shared" si="16"/>
        <v>440.60999999999996</v>
      </c>
      <c r="G33" s="5">
        <f t="shared" si="0"/>
        <v>437.65</v>
      </c>
      <c r="H33" s="5">
        <f>C33*H30</f>
        <v>353.78</v>
      </c>
      <c r="I33" s="5">
        <f>C33*I30</f>
        <v>396.71999999999991</v>
      </c>
      <c r="J33" s="5">
        <f>C33*J30</f>
        <v>444.21999999999991</v>
      </c>
      <c r="K33" s="5">
        <f>C33*K30</f>
        <v>472.52999999999986</v>
      </c>
      <c r="L33" s="5">
        <f>C33*L30</f>
        <v>504.25999999999988</v>
      </c>
      <c r="M33" s="5">
        <f>C33*M30</f>
        <v>506.34999999999985</v>
      </c>
      <c r="N33" s="5">
        <f>C33*N30</f>
        <v>513.37999999999988</v>
      </c>
      <c r="O33" s="5">
        <f>C33*O30</f>
        <v>521.16999999999985</v>
      </c>
      <c r="P33" s="5">
        <f>C33*P30</f>
        <v>517.55999999999983</v>
      </c>
      <c r="Q33" s="5">
        <f>C33*Q30</f>
        <v>508.81999999999982</v>
      </c>
      <c r="R33" s="5">
        <f>C33*R30</f>
        <v>483.16999999999979</v>
      </c>
      <c r="S33" s="5">
        <f>C33*S30</f>
        <v>478.98999999999984</v>
      </c>
      <c r="T33" s="5">
        <f>C33*T30</f>
        <v>476.32999999999981</v>
      </c>
      <c r="U33" s="5">
        <f>C33*U30</f>
        <v>474.42999999999978</v>
      </c>
      <c r="V33" s="5">
        <f>C33*V30</f>
        <v>478.79999999999978</v>
      </c>
      <c r="W33" s="5">
        <f>C33*W30</f>
        <v>485.63999999999976</v>
      </c>
      <c r="Y33" s="9">
        <v>0.36</v>
      </c>
      <c r="Z33" s="9">
        <v>0.23</v>
      </c>
      <c r="AA33" s="9">
        <v>0.1</v>
      </c>
      <c r="AB33" s="9">
        <v>0.14000000000000001</v>
      </c>
      <c r="AC33" s="9">
        <v>0.22</v>
      </c>
      <c r="AD33" s="9">
        <v>1.35</v>
      </c>
      <c r="AE33" s="9">
        <v>0.46</v>
      </c>
      <c r="AF33" s="9">
        <v>0.19</v>
      </c>
      <c r="AG33" s="9">
        <v>0.41</v>
      </c>
      <c r="AH33" s="9">
        <v>0.37</v>
      </c>
      <c r="AI33" s="9">
        <v>0.11</v>
      </c>
      <c r="AJ33" s="9">
        <v>1.67</v>
      </c>
      <c r="AK33" s="9">
        <v>1.49</v>
      </c>
      <c r="AL33" s="9">
        <v>2.5</v>
      </c>
      <c r="AM33" s="9">
        <v>2.2599999999999998</v>
      </c>
      <c r="AN33" s="9">
        <v>1.61</v>
      </c>
      <c r="AO33" s="9">
        <v>2.96</v>
      </c>
    </row>
    <row r="34" spans="1:41" ht="30" customHeight="1" x14ac:dyDescent="0.3">
      <c r="A34" s="3"/>
      <c r="B34" s="3"/>
      <c r="C34" s="4">
        <v>48</v>
      </c>
      <c r="D34" s="5">
        <f>D30*C34</f>
        <v>1290.24</v>
      </c>
      <c r="E34" s="5">
        <f>E30*C34</f>
        <v>1077.1199999999999</v>
      </c>
      <c r="F34" s="5">
        <f t="shared" si="16"/>
        <v>1113.1199999999999</v>
      </c>
      <c r="G34" s="5">
        <f t="shared" si="0"/>
        <v>1110.1599999999999</v>
      </c>
      <c r="H34" s="5">
        <f>C34*H30</f>
        <v>893.75999999999988</v>
      </c>
      <c r="I34" s="5">
        <f>C34*I30</f>
        <v>1002.2399999999998</v>
      </c>
      <c r="J34" s="5">
        <f>C34*J30</f>
        <v>1122.2399999999998</v>
      </c>
      <c r="K34" s="5">
        <f>C34*K30</f>
        <v>1193.7599999999998</v>
      </c>
      <c r="L34" s="5">
        <f>C34*L30</f>
        <v>1273.9199999999996</v>
      </c>
      <c r="M34" s="5">
        <f>C34*M30</f>
        <v>1279.1999999999996</v>
      </c>
      <c r="N34" s="5">
        <f>C34*N30</f>
        <v>1296.9599999999996</v>
      </c>
      <c r="O34" s="5">
        <f>C34*O30</f>
        <v>1316.6399999999996</v>
      </c>
      <c r="P34" s="5">
        <f>C34*P30</f>
        <v>1307.5199999999995</v>
      </c>
      <c r="Q34" s="5">
        <f>C34*Q30</f>
        <v>1285.4399999999996</v>
      </c>
      <c r="R34" s="5">
        <f>C34*R30</f>
        <v>1220.6399999999994</v>
      </c>
      <c r="S34" s="5">
        <f>C34*S30</f>
        <v>1210.0799999999995</v>
      </c>
      <c r="T34" s="5">
        <f>C34*T30</f>
        <v>1203.3599999999994</v>
      </c>
      <c r="U34" s="5">
        <f>C34*U30</f>
        <v>1198.5599999999995</v>
      </c>
      <c r="V34" s="5">
        <f>C34*V30</f>
        <v>1209.5999999999995</v>
      </c>
      <c r="W34" s="5">
        <f>C34*W30</f>
        <v>1226.8799999999994</v>
      </c>
      <c r="Y34" s="9">
        <v>0.36</v>
      </c>
      <c r="Z34" s="9">
        <v>0.23</v>
      </c>
      <c r="AA34" s="9">
        <v>0.1</v>
      </c>
      <c r="AB34" s="9">
        <v>0.14000000000000001</v>
      </c>
      <c r="AC34" s="9">
        <v>0.22</v>
      </c>
      <c r="AD34" s="9">
        <v>1.35</v>
      </c>
      <c r="AE34" s="9">
        <v>0.46</v>
      </c>
      <c r="AF34" s="9">
        <v>0.19</v>
      </c>
      <c r="AG34" s="9">
        <v>0.41</v>
      </c>
      <c r="AH34" s="9">
        <v>0.37</v>
      </c>
      <c r="AI34" s="9">
        <v>0.11</v>
      </c>
      <c r="AJ34" s="9">
        <v>1.67</v>
      </c>
      <c r="AK34" s="9">
        <v>1.49</v>
      </c>
      <c r="AL34" s="9">
        <v>2.5</v>
      </c>
      <c r="AM34" s="9">
        <v>2.2599999999999998</v>
      </c>
      <c r="AN34" s="9">
        <v>1.61</v>
      </c>
      <c r="AO34" s="9">
        <v>2.96</v>
      </c>
    </row>
    <row r="35" spans="1:41" ht="30" customHeight="1" x14ac:dyDescent="0.3">
      <c r="A35" s="3" t="s">
        <v>6</v>
      </c>
      <c r="B35" s="3" t="s">
        <v>14</v>
      </c>
      <c r="C35" s="4" t="s">
        <v>8</v>
      </c>
      <c r="D35" s="5">
        <v>26.87</v>
      </c>
      <c r="E35" s="5">
        <f>D35-4.44</f>
        <v>22.43</v>
      </c>
      <c r="F35" s="5">
        <f>E35+0.75</f>
        <v>23.18</v>
      </c>
      <c r="G35" s="5">
        <f t="shared" si="0"/>
        <v>20.22</v>
      </c>
      <c r="H35" s="5">
        <f t="shared" si="2"/>
        <v>18.61</v>
      </c>
      <c r="I35" s="5">
        <f>H35+AM35</f>
        <v>20.869999999999997</v>
      </c>
      <c r="J35" s="5">
        <f>I35+AL35</f>
        <v>23.369999999999997</v>
      </c>
      <c r="K35" s="5">
        <f>J35+AK35</f>
        <v>24.859999999999996</v>
      </c>
      <c r="L35" s="5">
        <f>K35+AJ35</f>
        <v>26.529999999999994</v>
      </c>
      <c r="M35" s="5">
        <f>L35+AI35</f>
        <v>26.639999999999993</v>
      </c>
      <c r="N35" s="5">
        <f t="shared" si="3"/>
        <v>27.009999999999994</v>
      </c>
      <c r="O35" s="5">
        <f t="shared" si="4"/>
        <v>27.419999999999995</v>
      </c>
      <c r="P35" s="5">
        <f t="shared" si="5"/>
        <v>27.229999999999993</v>
      </c>
      <c r="Q35" s="5">
        <f t="shared" si="6"/>
        <v>26.769999999999992</v>
      </c>
      <c r="R35" s="5">
        <f t="shared" si="7"/>
        <v>25.419999999999991</v>
      </c>
      <c r="S35" s="5">
        <f t="shared" si="8"/>
        <v>25.199999999999992</v>
      </c>
      <c r="T35" s="5">
        <f t="shared" si="9"/>
        <v>25.059999999999992</v>
      </c>
      <c r="U35" s="5">
        <f t="shared" si="10"/>
        <v>24.95999999999999</v>
      </c>
      <c r="V35" s="5">
        <f t="shared" si="11"/>
        <v>25.189999999999991</v>
      </c>
      <c r="W35" s="5">
        <f t="shared" si="12"/>
        <v>25.54999999999999</v>
      </c>
      <c r="Y35" s="9">
        <v>0.36</v>
      </c>
      <c r="Z35" s="9">
        <v>0.23</v>
      </c>
      <c r="AA35" s="9">
        <v>0.1</v>
      </c>
      <c r="AB35" s="9">
        <v>0.14000000000000001</v>
      </c>
      <c r="AC35" s="9">
        <v>0.22</v>
      </c>
      <c r="AD35" s="9">
        <v>1.35</v>
      </c>
      <c r="AE35" s="9">
        <v>0.46</v>
      </c>
      <c r="AF35" s="9">
        <v>0.19</v>
      </c>
      <c r="AG35" s="9">
        <v>0.41</v>
      </c>
      <c r="AH35" s="9">
        <v>0.37</v>
      </c>
      <c r="AI35" s="9">
        <v>0.11</v>
      </c>
      <c r="AJ35" s="9">
        <v>1.67</v>
      </c>
      <c r="AK35" s="9">
        <v>1.49</v>
      </c>
      <c r="AL35" s="9">
        <v>2.5</v>
      </c>
      <c r="AM35" s="9">
        <v>2.2599999999999998</v>
      </c>
      <c r="AN35" s="9">
        <v>1.61</v>
      </c>
      <c r="AO35" s="9">
        <v>2.96</v>
      </c>
    </row>
    <row r="36" spans="1:41" ht="30" customHeight="1" x14ac:dyDescent="0.3">
      <c r="A36" s="3"/>
      <c r="B36" s="3"/>
      <c r="C36" s="4">
        <v>9</v>
      </c>
      <c r="D36" s="5">
        <f>D35*C36</f>
        <v>241.83</v>
      </c>
      <c r="E36" s="5">
        <f>E35*C36</f>
        <v>201.87</v>
      </c>
      <c r="F36" s="5">
        <f>C36*$F$35</f>
        <v>208.62</v>
      </c>
      <c r="G36" s="5">
        <f t="shared" si="0"/>
        <v>205.66</v>
      </c>
      <c r="H36" s="5">
        <f>C36*H35</f>
        <v>167.49</v>
      </c>
      <c r="I36" s="5">
        <f>C36*I35</f>
        <v>187.82999999999998</v>
      </c>
      <c r="J36" s="5">
        <f>C36*J35</f>
        <v>210.32999999999998</v>
      </c>
      <c r="K36" s="5">
        <f>C36*K35</f>
        <v>223.73999999999995</v>
      </c>
      <c r="L36" s="5">
        <f>C36*L35</f>
        <v>238.76999999999995</v>
      </c>
      <c r="M36" s="5">
        <f>C36*M35</f>
        <v>239.75999999999993</v>
      </c>
      <c r="N36" s="5">
        <f>C36*N35</f>
        <v>243.08999999999995</v>
      </c>
      <c r="O36" s="5">
        <f>C36*O35</f>
        <v>246.77999999999994</v>
      </c>
      <c r="P36" s="5">
        <f>C36*P35</f>
        <v>245.06999999999994</v>
      </c>
      <c r="Q36" s="5">
        <f>C36*Q35</f>
        <v>240.92999999999992</v>
      </c>
      <c r="R36" s="5">
        <f>C36*R35</f>
        <v>228.77999999999992</v>
      </c>
      <c r="S36" s="5">
        <f>C36*S35</f>
        <v>226.79999999999993</v>
      </c>
      <c r="T36" s="5">
        <f>C36*T35</f>
        <v>225.53999999999994</v>
      </c>
      <c r="U36" s="5">
        <f>C36*U35</f>
        <v>224.6399999999999</v>
      </c>
      <c r="V36" s="5">
        <f>C36*V35</f>
        <v>226.70999999999992</v>
      </c>
      <c r="W36" s="5">
        <f>C36*W35</f>
        <v>229.9499999999999</v>
      </c>
      <c r="Y36" s="9">
        <v>0.36</v>
      </c>
      <c r="Z36" s="9">
        <v>0.23</v>
      </c>
      <c r="AA36" s="9">
        <v>0.1</v>
      </c>
      <c r="AB36" s="9">
        <v>0.14000000000000001</v>
      </c>
      <c r="AC36" s="9">
        <v>0.22</v>
      </c>
      <c r="AD36" s="9">
        <v>1.35</v>
      </c>
      <c r="AE36" s="9">
        <v>0.46</v>
      </c>
      <c r="AF36" s="9">
        <v>0.19</v>
      </c>
      <c r="AG36" s="9">
        <v>0.41</v>
      </c>
      <c r="AH36" s="9">
        <v>0.37</v>
      </c>
      <c r="AI36" s="9">
        <v>0.11</v>
      </c>
      <c r="AJ36" s="9">
        <v>1.67</v>
      </c>
      <c r="AK36" s="9">
        <v>1.49</v>
      </c>
      <c r="AL36" s="9">
        <v>2.5</v>
      </c>
      <c r="AM36" s="9">
        <v>2.2599999999999998</v>
      </c>
      <c r="AN36" s="9">
        <v>1.61</v>
      </c>
      <c r="AO36" s="9">
        <v>2.96</v>
      </c>
    </row>
    <row r="37" spans="1:41" ht="30" customHeight="1" x14ac:dyDescent="0.3">
      <c r="A37" s="3"/>
      <c r="B37" s="3"/>
      <c r="C37" s="4">
        <v>14</v>
      </c>
      <c r="D37" s="5">
        <f>D35*C37</f>
        <v>376.18</v>
      </c>
      <c r="E37" s="5">
        <f>E35*C37</f>
        <v>314.02</v>
      </c>
      <c r="F37" s="5">
        <f t="shared" ref="F37:F38" si="17">C37*$F$35</f>
        <v>324.52</v>
      </c>
      <c r="G37" s="5">
        <f t="shared" si="0"/>
        <v>321.56</v>
      </c>
      <c r="H37" s="5">
        <f>C37*H35</f>
        <v>260.53999999999996</v>
      </c>
      <c r="I37" s="5">
        <f>C37*I35</f>
        <v>292.17999999999995</v>
      </c>
      <c r="J37" s="5">
        <f>C37*J35</f>
        <v>327.17999999999995</v>
      </c>
      <c r="K37" s="5">
        <f>C38*K35</f>
        <v>472.33999999999992</v>
      </c>
      <c r="L37" s="5">
        <f>C37*L35</f>
        <v>371.4199999999999</v>
      </c>
      <c r="M37" s="5">
        <f>C37*M35</f>
        <v>372.95999999999992</v>
      </c>
      <c r="N37" s="5">
        <f>C37*N35</f>
        <v>378.13999999999993</v>
      </c>
      <c r="O37" s="5">
        <f>C37*O35</f>
        <v>383.87999999999994</v>
      </c>
      <c r="P37" s="5">
        <f>C37*P35</f>
        <v>381.21999999999991</v>
      </c>
      <c r="Q37" s="5">
        <f>C37*Q35</f>
        <v>374.77999999999992</v>
      </c>
      <c r="R37" s="5">
        <f>C37*R35</f>
        <v>355.87999999999988</v>
      </c>
      <c r="S37" s="5">
        <f>C37*S35</f>
        <v>352.7999999999999</v>
      </c>
      <c r="T37" s="5">
        <f>C37*T35</f>
        <v>350.83999999999986</v>
      </c>
      <c r="U37" s="5">
        <f>C37*U35</f>
        <v>349.43999999999988</v>
      </c>
      <c r="V37" s="5">
        <f>C37*V35</f>
        <v>352.65999999999985</v>
      </c>
      <c r="W37" s="5">
        <f>C37*W35</f>
        <v>357.69999999999987</v>
      </c>
      <c r="Y37" s="9">
        <v>0.36</v>
      </c>
      <c r="Z37" s="9">
        <v>0.23</v>
      </c>
      <c r="AA37" s="9">
        <v>0.1</v>
      </c>
      <c r="AB37" s="9">
        <v>0.14000000000000001</v>
      </c>
      <c r="AC37" s="9">
        <v>0.22</v>
      </c>
      <c r="AD37" s="9">
        <v>1.35</v>
      </c>
      <c r="AE37" s="9">
        <v>0.46</v>
      </c>
      <c r="AF37" s="9">
        <v>0.19</v>
      </c>
      <c r="AG37" s="9">
        <v>0.41</v>
      </c>
      <c r="AH37" s="9">
        <v>0.37</v>
      </c>
      <c r="AI37" s="9">
        <v>0.11</v>
      </c>
      <c r="AJ37" s="9">
        <v>1.67</v>
      </c>
      <c r="AK37" s="9">
        <v>1.49</v>
      </c>
      <c r="AL37" s="9">
        <v>2.5</v>
      </c>
      <c r="AM37" s="9">
        <v>2.2599999999999998</v>
      </c>
      <c r="AN37" s="9">
        <v>1.61</v>
      </c>
      <c r="AO37" s="9">
        <v>2.96</v>
      </c>
    </row>
    <row r="38" spans="1:41" ht="30" customHeight="1" x14ac:dyDescent="0.3">
      <c r="A38" s="3"/>
      <c r="B38" s="3"/>
      <c r="C38" s="4">
        <v>19</v>
      </c>
      <c r="D38" s="5">
        <f>D35*C38</f>
        <v>510.53000000000003</v>
      </c>
      <c r="E38" s="5">
        <f>E35*C38</f>
        <v>426.17</v>
      </c>
      <c r="F38" s="5">
        <f t="shared" si="17"/>
        <v>440.42</v>
      </c>
      <c r="G38" s="5">
        <f t="shared" si="0"/>
        <v>437.46000000000004</v>
      </c>
      <c r="H38" s="5">
        <f>C38*H35</f>
        <v>353.59</v>
      </c>
      <c r="I38" s="5">
        <f>C38*I35</f>
        <v>396.53</v>
      </c>
      <c r="J38" s="5">
        <f>C38*J35</f>
        <v>444.03</v>
      </c>
      <c r="K38" s="5">
        <f>C38*K35</f>
        <v>472.33999999999992</v>
      </c>
      <c r="L38" s="5">
        <f>C38*L35</f>
        <v>504.06999999999988</v>
      </c>
      <c r="M38" s="5">
        <f>C38*M35</f>
        <v>506.15999999999985</v>
      </c>
      <c r="N38" s="5">
        <f>C38*N35</f>
        <v>513.18999999999994</v>
      </c>
      <c r="O38" s="5">
        <f>C38*O35</f>
        <v>520.9799999999999</v>
      </c>
      <c r="P38" s="5">
        <f>C38*P35</f>
        <v>517.36999999999989</v>
      </c>
      <c r="Q38" s="5">
        <f>C38*Q35</f>
        <v>508.62999999999988</v>
      </c>
      <c r="R38" s="5">
        <f>C38*R35</f>
        <v>482.97999999999985</v>
      </c>
      <c r="S38" s="5">
        <f>C38*S35</f>
        <v>478.79999999999984</v>
      </c>
      <c r="T38" s="5">
        <f>C38*T35</f>
        <v>476.13999999999982</v>
      </c>
      <c r="U38" s="5">
        <f>C38*U35</f>
        <v>474.23999999999984</v>
      </c>
      <c r="V38" s="5">
        <f>C38*V35</f>
        <v>478.60999999999984</v>
      </c>
      <c r="W38" s="5">
        <f>C38*W35</f>
        <v>485.44999999999982</v>
      </c>
      <c r="Y38" s="9">
        <v>0.36</v>
      </c>
      <c r="Z38" s="9">
        <v>0.23</v>
      </c>
      <c r="AA38" s="9">
        <v>0.1</v>
      </c>
      <c r="AB38" s="9">
        <v>0.14000000000000001</v>
      </c>
      <c r="AC38" s="9">
        <v>0.22</v>
      </c>
      <c r="AD38" s="9">
        <v>1.35</v>
      </c>
      <c r="AE38" s="9">
        <v>0.46</v>
      </c>
      <c r="AF38" s="9">
        <v>0.19</v>
      </c>
      <c r="AG38" s="9">
        <v>0.41</v>
      </c>
      <c r="AH38" s="9">
        <v>0.37</v>
      </c>
      <c r="AI38" s="9">
        <v>0.11</v>
      </c>
      <c r="AJ38" s="9">
        <v>1.67</v>
      </c>
      <c r="AK38" s="9">
        <v>1.49</v>
      </c>
      <c r="AL38" s="9">
        <v>2.5</v>
      </c>
      <c r="AM38" s="9">
        <v>2.2599999999999998</v>
      </c>
      <c r="AN38" s="9">
        <v>1.61</v>
      </c>
      <c r="AO38" s="9">
        <v>2.96</v>
      </c>
    </row>
    <row r="39" spans="1:41" ht="30" customHeight="1" x14ac:dyDescent="0.3">
      <c r="A39" s="3"/>
      <c r="B39" s="3"/>
      <c r="C39" s="4">
        <v>48</v>
      </c>
      <c r="D39" s="5">
        <f>D35*C39</f>
        <v>1289.76</v>
      </c>
      <c r="E39" s="5">
        <f>E35*C39</f>
        <v>1076.6399999999999</v>
      </c>
      <c r="F39" s="5">
        <f>C39*$F$35</f>
        <v>1112.6399999999999</v>
      </c>
      <c r="G39" s="5">
        <f t="shared" si="0"/>
        <v>1109.6799999999998</v>
      </c>
      <c r="H39" s="5">
        <f>C39*H35</f>
        <v>893.28</v>
      </c>
      <c r="I39" s="5">
        <f>C39*I35</f>
        <v>1001.7599999999999</v>
      </c>
      <c r="J39" s="5">
        <f>C39*J35</f>
        <v>1121.7599999999998</v>
      </c>
      <c r="K39" s="5">
        <f>C39*K35</f>
        <v>1193.2799999999997</v>
      </c>
      <c r="L39" s="5">
        <f>C39*L35</f>
        <v>1273.4399999999996</v>
      </c>
      <c r="M39" s="5">
        <f>C39*M35</f>
        <v>1278.7199999999998</v>
      </c>
      <c r="N39" s="5">
        <f>C39*N35</f>
        <v>1296.4799999999998</v>
      </c>
      <c r="O39" s="5">
        <f>C39*O35</f>
        <v>1316.1599999999999</v>
      </c>
      <c r="P39" s="5">
        <f>C39*P35</f>
        <v>1307.0399999999997</v>
      </c>
      <c r="Q39" s="5">
        <f>C39*Q35</f>
        <v>1284.9599999999996</v>
      </c>
      <c r="R39" s="5">
        <f>C39*R35</f>
        <v>1220.1599999999996</v>
      </c>
      <c r="S39" s="5">
        <f>C39*S35</f>
        <v>1209.5999999999997</v>
      </c>
      <c r="T39" s="5">
        <f>C39*T35</f>
        <v>1202.8799999999997</v>
      </c>
      <c r="U39" s="5">
        <f>C39*U35</f>
        <v>1198.0799999999995</v>
      </c>
      <c r="V39" s="5">
        <f>C39*V35</f>
        <v>1209.1199999999994</v>
      </c>
      <c r="W39" s="5">
        <f>C39*W35</f>
        <v>1226.3999999999996</v>
      </c>
      <c r="Y39" s="9">
        <v>0.36</v>
      </c>
      <c r="Z39" s="9">
        <v>0.23</v>
      </c>
      <c r="AA39" s="9">
        <v>0.1</v>
      </c>
      <c r="AB39" s="9">
        <v>0.14000000000000001</v>
      </c>
      <c r="AC39" s="9">
        <v>0.22</v>
      </c>
      <c r="AD39" s="9">
        <v>1.35</v>
      </c>
      <c r="AE39" s="9">
        <v>0.46</v>
      </c>
      <c r="AF39" s="9">
        <v>0.19</v>
      </c>
      <c r="AG39" s="9">
        <v>0.41</v>
      </c>
      <c r="AH39" s="9">
        <v>0.37</v>
      </c>
      <c r="AI39" s="9">
        <v>0.11</v>
      </c>
      <c r="AJ39" s="9">
        <v>1.67</v>
      </c>
      <c r="AK39" s="9">
        <v>1.49</v>
      </c>
      <c r="AL39" s="9">
        <v>2.5</v>
      </c>
      <c r="AM39" s="9">
        <v>2.2599999999999998</v>
      </c>
      <c r="AN39" s="9">
        <v>1.61</v>
      </c>
      <c r="AO39" s="9">
        <v>2.96</v>
      </c>
    </row>
    <row r="40" spans="1:41" ht="30" customHeight="1" x14ac:dyDescent="0.3">
      <c r="A40" s="3" t="s">
        <v>6</v>
      </c>
      <c r="B40" s="3" t="s">
        <v>16</v>
      </c>
      <c r="C40" s="4" t="s">
        <v>8</v>
      </c>
      <c r="D40" s="5">
        <v>25.82</v>
      </c>
      <c r="E40" s="5">
        <f>D40-4.44</f>
        <v>21.38</v>
      </c>
      <c r="F40" s="5">
        <f>E40+0.67</f>
        <v>22.05</v>
      </c>
      <c r="G40" s="5">
        <f t="shared" si="0"/>
        <v>19.09</v>
      </c>
      <c r="H40" s="5">
        <f t="shared" si="2"/>
        <v>17.48</v>
      </c>
      <c r="I40" s="5">
        <f>H40+AM40</f>
        <v>19.740000000000002</v>
      </c>
      <c r="J40" s="5">
        <f>I40+AL40</f>
        <v>22.240000000000002</v>
      </c>
      <c r="K40" s="5">
        <f>J40+AK40</f>
        <v>23.73</v>
      </c>
      <c r="L40" s="5">
        <f>K40+AJ40</f>
        <v>25.4</v>
      </c>
      <c r="M40" s="5">
        <f>L40+AI40</f>
        <v>25.509999999999998</v>
      </c>
      <c r="N40" s="5">
        <f t="shared" si="3"/>
        <v>25.88</v>
      </c>
      <c r="O40" s="5">
        <f t="shared" si="4"/>
        <v>26.29</v>
      </c>
      <c r="P40" s="5">
        <f t="shared" si="5"/>
        <v>26.099999999999998</v>
      </c>
      <c r="Q40" s="5">
        <f t="shared" si="6"/>
        <v>25.639999999999997</v>
      </c>
      <c r="R40" s="5">
        <f t="shared" si="7"/>
        <v>24.289999999999996</v>
      </c>
      <c r="S40" s="5">
        <f t="shared" si="8"/>
        <v>24.069999999999997</v>
      </c>
      <c r="T40" s="5">
        <f t="shared" si="9"/>
        <v>23.929999999999996</v>
      </c>
      <c r="U40" s="5">
        <f t="shared" si="10"/>
        <v>23.829999999999995</v>
      </c>
      <c r="V40" s="5">
        <f t="shared" si="11"/>
        <v>24.059999999999995</v>
      </c>
      <c r="W40" s="5">
        <f t="shared" si="12"/>
        <v>24.419999999999995</v>
      </c>
      <c r="Y40" s="9">
        <v>0.36</v>
      </c>
      <c r="Z40" s="9">
        <v>0.23</v>
      </c>
      <c r="AA40" s="9">
        <v>0.1</v>
      </c>
      <c r="AB40" s="9">
        <v>0.14000000000000001</v>
      </c>
      <c r="AC40" s="9">
        <v>0.22</v>
      </c>
      <c r="AD40" s="9">
        <v>1.35</v>
      </c>
      <c r="AE40" s="9">
        <v>0.46</v>
      </c>
      <c r="AF40" s="9">
        <v>0.19</v>
      </c>
      <c r="AG40" s="9">
        <v>0.41</v>
      </c>
      <c r="AH40" s="9">
        <v>0.37</v>
      </c>
      <c r="AI40" s="9">
        <v>0.11</v>
      </c>
      <c r="AJ40" s="9">
        <v>1.67</v>
      </c>
      <c r="AK40" s="9">
        <v>1.49</v>
      </c>
      <c r="AL40" s="9">
        <v>2.5</v>
      </c>
      <c r="AM40" s="9">
        <v>2.2599999999999998</v>
      </c>
      <c r="AN40" s="9">
        <v>1.61</v>
      </c>
      <c r="AO40" s="9">
        <v>2.96</v>
      </c>
    </row>
    <row r="41" spans="1:41" ht="30" customHeight="1" x14ac:dyDescent="0.3">
      <c r="A41" s="3"/>
      <c r="B41" s="3"/>
      <c r="C41" s="4">
        <v>9</v>
      </c>
      <c r="D41" s="5">
        <f>D40*C41</f>
        <v>232.38</v>
      </c>
      <c r="E41" s="5">
        <f>E40*C41</f>
        <v>192.42</v>
      </c>
      <c r="F41" s="5">
        <f>C41*$F$40</f>
        <v>198.45000000000002</v>
      </c>
      <c r="G41" s="5">
        <f t="shared" si="0"/>
        <v>195.49</v>
      </c>
      <c r="H41" s="5">
        <f>C41*H40</f>
        <v>157.32</v>
      </c>
      <c r="I41" s="5">
        <f>C41*I40</f>
        <v>177.66000000000003</v>
      </c>
      <c r="J41" s="5">
        <f>C41*J40</f>
        <v>200.16000000000003</v>
      </c>
      <c r="K41" s="5">
        <f>C41*K40</f>
        <v>213.57</v>
      </c>
      <c r="L41" s="5">
        <f>C41*L40</f>
        <v>228.6</v>
      </c>
      <c r="M41" s="5">
        <f>C41*M40</f>
        <v>229.58999999999997</v>
      </c>
      <c r="N41" s="5">
        <f>C41*N40</f>
        <v>232.92</v>
      </c>
      <c r="O41" s="5">
        <f>C41*O40</f>
        <v>236.60999999999999</v>
      </c>
      <c r="P41" s="5">
        <f>C41*P40</f>
        <v>234.89999999999998</v>
      </c>
      <c r="Q41" s="5">
        <f>C41*Q40</f>
        <v>230.75999999999996</v>
      </c>
      <c r="R41" s="5">
        <f>C41*R40</f>
        <v>218.60999999999996</v>
      </c>
      <c r="S41" s="5">
        <f>C41*S40</f>
        <v>216.62999999999997</v>
      </c>
      <c r="T41" s="5">
        <f>C41*T40</f>
        <v>215.36999999999998</v>
      </c>
      <c r="U41" s="5">
        <f>C41*U40</f>
        <v>214.46999999999994</v>
      </c>
      <c r="V41" s="5">
        <f>C41*V40</f>
        <v>216.53999999999996</v>
      </c>
      <c r="W41" s="5">
        <f>C41*W40</f>
        <v>219.77999999999994</v>
      </c>
      <c r="Y41" s="9">
        <v>0.36</v>
      </c>
      <c r="Z41" s="9">
        <v>0.23</v>
      </c>
      <c r="AA41" s="9">
        <v>0.1</v>
      </c>
      <c r="AB41" s="9">
        <v>0.14000000000000001</v>
      </c>
      <c r="AC41" s="9">
        <v>0.22</v>
      </c>
      <c r="AD41" s="9">
        <v>1.35</v>
      </c>
      <c r="AE41" s="9">
        <v>0.46</v>
      </c>
      <c r="AF41" s="9">
        <v>0.19</v>
      </c>
      <c r="AG41" s="9">
        <v>0.41</v>
      </c>
      <c r="AH41" s="9">
        <v>0.37</v>
      </c>
      <c r="AI41" s="9">
        <v>0.11</v>
      </c>
      <c r="AJ41" s="9">
        <v>1.67</v>
      </c>
      <c r="AK41" s="9">
        <v>1.49</v>
      </c>
      <c r="AL41" s="9">
        <v>2.5</v>
      </c>
      <c r="AM41" s="9">
        <v>2.2599999999999998</v>
      </c>
      <c r="AN41" s="9">
        <v>1.61</v>
      </c>
      <c r="AO41" s="9">
        <v>2.96</v>
      </c>
    </row>
    <row r="42" spans="1:41" ht="30" customHeight="1" x14ac:dyDescent="0.3">
      <c r="A42" s="3"/>
      <c r="B42" s="3"/>
      <c r="C42" s="4">
        <v>14</v>
      </c>
      <c r="D42" s="5">
        <f>D40*C42</f>
        <v>361.48</v>
      </c>
      <c r="E42" s="5">
        <f>E40*C42</f>
        <v>299.32</v>
      </c>
      <c r="F42" s="5">
        <f t="shared" ref="F42:F44" si="18">C42*$F$40</f>
        <v>308.7</v>
      </c>
      <c r="G42" s="5">
        <f t="shared" si="0"/>
        <v>305.74</v>
      </c>
      <c r="H42" s="5">
        <f>C42*H40</f>
        <v>244.72</v>
      </c>
      <c r="I42" s="5">
        <f>C42*I40</f>
        <v>276.36</v>
      </c>
      <c r="J42" s="5">
        <f>C42*J40</f>
        <v>311.36</v>
      </c>
      <c r="K42" s="5">
        <f>C42*K40</f>
        <v>332.22</v>
      </c>
      <c r="L42" s="5">
        <f>C42*L40</f>
        <v>355.59999999999997</v>
      </c>
      <c r="M42" s="5">
        <f>C42*M40</f>
        <v>357.14</v>
      </c>
      <c r="N42" s="5">
        <f>C42*N40</f>
        <v>362.32</v>
      </c>
      <c r="O42" s="5">
        <f>C42*O40</f>
        <v>368.06</v>
      </c>
      <c r="P42" s="5">
        <f>C42*P40</f>
        <v>365.4</v>
      </c>
      <c r="Q42" s="5">
        <f>C42*Q40</f>
        <v>358.96</v>
      </c>
      <c r="R42" s="5">
        <f>C42*R40</f>
        <v>340.05999999999995</v>
      </c>
      <c r="S42" s="5">
        <f>C42*S40</f>
        <v>336.97999999999996</v>
      </c>
      <c r="T42" s="5">
        <f>C42*T40</f>
        <v>335.01999999999992</v>
      </c>
      <c r="U42" s="5">
        <f>C42*U40</f>
        <v>333.61999999999995</v>
      </c>
      <c r="V42" s="5">
        <f>C42*V40</f>
        <v>336.83999999999992</v>
      </c>
      <c r="W42" s="5">
        <f>C42*W40</f>
        <v>341.87999999999994</v>
      </c>
      <c r="Y42" s="9">
        <v>0.36</v>
      </c>
      <c r="Z42" s="9">
        <v>0.23</v>
      </c>
      <c r="AA42" s="9">
        <v>0.1</v>
      </c>
      <c r="AB42" s="9">
        <v>0.14000000000000001</v>
      </c>
      <c r="AC42" s="9">
        <v>0.22</v>
      </c>
      <c r="AD42" s="9">
        <v>1.35</v>
      </c>
      <c r="AE42" s="9">
        <v>0.46</v>
      </c>
      <c r="AF42" s="9">
        <v>0.19</v>
      </c>
      <c r="AG42" s="9">
        <v>0.41</v>
      </c>
      <c r="AH42" s="9">
        <v>0.37</v>
      </c>
      <c r="AI42" s="9">
        <v>0.11</v>
      </c>
      <c r="AJ42" s="9">
        <v>1.67</v>
      </c>
      <c r="AK42" s="9">
        <v>1.49</v>
      </c>
      <c r="AL42" s="9">
        <v>2.5</v>
      </c>
      <c r="AM42" s="9">
        <v>2.2599999999999998</v>
      </c>
      <c r="AN42" s="9">
        <v>1.61</v>
      </c>
      <c r="AO42" s="9">
        <v>2.96</v>
      </c>
    </row>
    <row r="43" spans="1:41" ht="30" customHeight="1" x14ac:dyDescent="0.3">
      <c r="A43" s="3"/>
      <c r="B43" s="3"/>
      <c r="C43" s="4">
        <v>19</v>
      </c>
      <c r="D43" s="5">
        <f>D40*C43</f>
        <v>490.58</v>
      </c>
      <c r="E43" s="5">
        <f>E40*C43</f>
        <v>406.21999999999997</v>
      </c>
      <c r="F43" s="5">
        <f t="shared" si="18"/>
        <v>418.95</v>
      </c>
      <c r="G43" s="5">
        <f t="shared" si="0"/>
        <v>415.99</v>
      </c>
      <c r="H43" s="5">
        <f>C43*H40</f>
        <v>332.12</v>
      </c>
      <c r="I43" s="5">
        <f>C43*I40</f>
        <v>375.06000000000006</v>
      </c>
      <c r="J43" s="5">
        <f>C43*J40</f>
        <v>422.56000000000006</v>
      </c>
      <c r="K43" s="5">
        <f>C44*K40</f>
        <v>1139.04</v>
      </c>
      <c r="L43" s="5">
        <f>C43*L40</f>
        <v>482.59999999999997</v>
      </c>
      <c r="M43" s="5">
        <f>C43*M40</f>
        <v>484.68999999999994</v>
      </c>
      <c r="N43" s="5">
        <f>C43*N40</f>
        <v>491.71999999999997</v>
      </c>
      <c r="O43" s="5">
        <f>C43*O40</f>
        <v>499.51</v>
      </c>
      <c r="P43" s="5">
        <f>C43*P40</f>
        <v>495.9</v>
      </c>
      <c r="Q43" s="5">
        <f>C43*Q40</f>
        <v>487.15999999999997</v>
      </c>
      <c r="R43" s="5">
        <f>C43*R40</f>
        <v>461.50999999999993</v>
      </c>
      <c r="S43" s="5">
        <f>C43*S40</f>
        <v>457.32999999999993</v>
      </c>
      <c r="T43" s="5">
        <f>C43*T40</f>
        <v>454.6699999999999</v>
      </c>
      <c r="U43" s="5">
        <f>C43*U40</f>
        <v>452.76999999999992</v>
      </c>
      <c r="V43" s="5">
        <f>C43*V40</f>
        <v>457.13999999999993</v>
      </c>
      <c r="W43" s="5">
        <f>C43*W40</f>
        <v>463.9799999999999</v>
      </c>
      <c r="Y43" s="9">
        <v>0.36</v>
      </c>
      <c r="Z43" s="9">
        <v>0.23</v>
      </c>
      <c r="AA43" s="9">
        <v>0.1</v>
      </c>
      <c r="AB43" s="9">
        <v>0.14000000000000001</v>
      </c>
      <c r="AC43" s="9">
        <v>0.22</v>
      </c>
      <c r="AD43" s="9">
        <v>1.35</v>
      </c>
      <c r="AE43" s="9">
        <v>0.46</v>
      </c>
      <c r="AF43" s="9">
        <v>0.19</v>
      </c>
      <c r="AG43" s="9">
        <v>0.41</v>
      </c>
      <c r="AH43" s="9">
        <v>0.37</v>
      </c>
      <c r="AI43" s="9">
        <v>0.11</v>
      </c>
      <c r="AJ43" s="9">
        <v>1.67</v>
      </c>
      <c r="AK43" s="9">
        <v>1.49</v>
      </c>
      <c r="AL43" s="9">
        <v>2.5</v>
      </c>
      <c r="AM43" s="9">
        <v>2.2599999999999998</v>
      </c>
      <c r="AN43" s="9">
        <v>1.61</v>
      </c>
      <c r="AO43" s="9">
        <v>2.96</v>
      </c>
    </row>
    <row r="44" spans="1:41" ht="30" customHeight="1" x14ac:dyDescent="0.3">
      <c r="A44" s="3"/>
      <c r="B44" s="3"/>
      <c r="C44" s="4">
        <v>48</v>
      </c>
      <c r="D44" s="5">
        <f>D40*C44</f>
        <v>1239.3600000000001</v>
      </c>
      <c r="E44" s="5">
        <f>E40*C44</f>
        <v>1026.24</v>
      </c>
      <c r="F44" s="5">
        <f t="shared" si="18"/>
        <v>1058.4000000000001</v>
      </c>
      <c r="G44" s="5">
        <f t="shared" si="0"/>
        <v>1055.44</v>
      </c>
      <c r="H44" s="5">
        <f>C44*H40</f>
        <v>839.04</v>
      </c>
      <c r="I44" s="5">
        <f>C44*I40</f>
        <v>947.5200000000001</v>
      </c>
      <c r="J44" s="5">
        <f>C44*J40</f>
        <v>1067.52</v>
      </c>
      <c r="K44" s="5">
        <f>C44*K40</f>
        <v>1139.04</v>
      </c>
      <c r="L44" s="5">
        <f>C44*L40</f>
        <v>1219.1999999999998</v>
      </c>
      <c r="M44" s="5">
        <f>C44*M40</f>
        <v>1224.48</v>
      </c>
      <c r="N44" s="5">
        <f>C44*N40</f>
        <v>1242.24</v>
      </c>
      <c r="O44" s="5">
        <f>C44*O40</f>
        <v>1261.92</v>
      </c>
      <c r="P44" s="5">
        <f>C44*P40</f>
        <v>1252.8</v>
      </c>
      <c r="Q44" s="5">
        <f>C44*Q40</f>
        <v>1230.7199999999998</v>
      </c>
      <c r="R44" s="5">
        <f>C44*R40</f>
        <v>1165.9199999999998</v>
      </c>
      <c r="S44" s="5">
        <f>C44*S40</f>
        <v>1155.3599999999999</v>
      </c>
      <c r="T44" s="5">
        <f>C44*T40</f>
        <v>1148.6399999999999</v>
      </c>
      <c r="U44" s="5">
        <f>C44*U40</f>
        <v>1143.8399999999997</v>
      </c>
      <c r="V44" s="5">
        <f>C44*V40</f>
        <v>1154.8799999999997</v>
      </c>
      <c r="W44" s="5">
        <f>C44*W40</f>
        <v>1172.1599999999999</v>
      </c>
      <c r="Y44" s="9">
        <v>0.36</v>
      </c>
      <c r="Z44" s="9">
        <v>0.23</v>
      </c>
      <c r="AA44" s="9">
        <v>0.1</v>
      </c>
      <c r="AB44" s="9">
        <v>0.14000000000000001</v>
      </c>
      <c r="AC44" s="9">
        <v>0.22</v>
      </c>
      <c r="AD44" s="9">
        <v>1.35</v>
      </c>
      <c r="AE44" s="9">
        <v>0.46</v>
      </c>
      <c r="AF44" s="9">
        <v>0.19</v>
      </c>
      <c r="AG44" s="9">
        <v>0.41</v>
      </c>
      <c r="AH44" s="9">
        <v>0.37</v>
      </c>
      <c r="AI44" s="9">
        <v>0.11</v>
      </c>
      <c r="AJ44" s="9">
        <v>1.67</v>
      </c>
      <c r="AK44" s="9">
        <v>1.49</v>
      </c>
      <c r="AL44" s="9">
        <v>2.5</v>
      </c>
      <c r="AM44" s="9">
        <v>2.2599999999999998</v>
      </c>
      <c r="AN44" s="9">
        <v>1.61</v>
      </c>
      <c r="AO44" s="9">
        <v>2.96</v>
      </c>
    </row>
    <row r="45" spans="1:41" ht="30" customHeight="1" x14ac:dyDescent="0.3">
      <c r="A45" s="3" t="s">
        <v>17</v>
      </c>
      <c r="B45" s="3" t="s">
        <v>9</v>
      </c>
      <c r="C45" s="4" t="s">
        <v>8</v>
      </c>
      <c r="D45" s="5">
        <v>27.36</v>
      </c>
      <c r="E45" s="5">
        <f>D45-4.44</f>
        <v>22.919999999999998</v>
      </c>
      <c r="F45" s="5">
        <f>E45+0.75</f>
        <v>23.669999999999998</v>
      </c>
      <c r="G45" s="5">
        <f t="shared" si="0"/>
        <v>20.709999999999997</v>
      </c>
      <c r="H45" s="5">
        <f t="shared" si="2"/>
        <v>19.099999999999998</v>
      </c>
      <c r="I45" s="5">
        <f>H45+AM45</f>
        <v>21.36</v>
      </c>
      <c r="J45" s="5">
        <f>I45+AL45</f>
        <v>23.86</v>
      </c>
      <c r="K45" s="5">
        <f>J45+AK45</f>
        <v>25.349999999999998</v>
      </c>
      <c r="L45" s="5">
        <f>K45+AJ45</f>
        <v>27.019999999999996</v>
      </c>
      <c r="M45" s="5">
        <f>L45+AI45</f>
        <v>27.129999999999995</v>
      </c>
      <c r="N45" s="5">
        <f t="shared" si="3"/>
        <v>27.499999999999996</v>
      </c>
      <c r="O45" s="5">
        <f t="shared" si="4"/>
        <v>27.909999999999997</v>
      </c>
      <c r="P45" s="5">
        <f t="shared" si="5"/>
        <v>27.719999999999995</v>
      </c>
      <c r="Q45" s="5">
        <f t="shared" si="6"/>
        <v>27.259999999999994</v>
      </c>
      <c r="R45" s="5">
        <f t="shared" si="7"/>
        <v>25.909999999999993</v>
      </c>
      <c r="S45" s="5">
        <f t="shared" si="8"/>
        <v>25.689999999999994</v>
      </c>
      <c r="T45" s="5">
        <f t="shared" si="9"/>
        <v>25.549999999999994</v>
      </c>
      <c r="U45" s="5">
        <f t="shared" si="10"/>
        <v>25.449999999999992</v>
      </c>
      <c r="V45" s="5">
        <f t="shared" si="11"/>
        <v>25.679999999999993</v>
      </c>
      <c r="W45" s="5">
        <f t="shared" si="12"/>
        <v>26.039999999999992</v>
      </c>
      <c r="Y45" s="9">
        <v>0.36</v>
      </c>
      <c r="Z45" s="9">
        <v>0.23</v>
      </c>
      <c r="AA45" s="9">
        <v>0.1</v>
      </c>
      <c r="AB45" s="9">
        <v>0.14000000000000001</v>
      </c>
      <c r="AC45" s="9">
        <v>0.22</v>
      </c>
      <c r="AD45" s="9">
        <v>1.35</v>
      </c>
      <c r="AE45" s="9">
        <v>0.46</v>
      </c>
      <c r="AF45" s="9">
        <v>0.19</v>
      </c>
      <c r="AG45" s="9">
        <v>0.41</v>
      </c>
      <c r="AH45" s="9">
        <v>0.37</v>
      </c>
      <c r="AI45" s="9">
        <v>0.11</v>
      </c>
      <c r="AJ45" s="9">
        <v>1.67</v>
      </c>
      <c r="AK45" s="9">
        <v>1.49</v>
      </c>
      <c r="AL45" s="9">
        <v>2.5</v>
      </c>
      <c r="AM45" s="9">
        <v>2.2599999999999998</v>
      </c>
      <c r="AN45" s="9">
        <v>1.61</v>
      </c>
      <c r="AO45" s="9">
        <v>2.96</v>
      </c>
    </row>
    <row r="46" spans="1:41" ht="30" customHeight="1" x14ac:dyDescent="0.3">
      <c r="A46" s="3"/>
      <c r="B46" s="3"/>
      <c r="C46" s="4">
        <v>9</v>
      </c>
      <c r="D46" s="5">
        <f>D45*C46</f>
        <v>246.24</v>
      </c>
      <c r="E46" s="5">
        <f>E45*C46</f>
        <v>206.27999999999997</v>
      </c>
      <c r="F46" s="5">
        <f>C46*$F$45</f>
        <v>213.02999999999997</v>
      </c>
      <c r="G46" s="5">
        <f t="shared" si="0"/>
        <v>210.06999999999996</v>
      </c>
      <c r="H46" s="5">
        <f>C46*H45</f>
        <v>171.89999999999998</v>
      </c>
      <c r="I46" s="5">
        <f>C46*I45</f>
        <v>192.24</v>
      </c>
      <c r="J46" s="5">
        <f>C46*J45</f>
        <v>214.74</v>
      </c>
      <c r="K46" s="5">
        <f>C46*K45</f>
        <v>228.14999999999998</v>
      </c>
      <c r="L46" s="5">
        <f>C46*L45</f>
        <v>243.17999999999995</v>
      </c>
      <c r="M46" s="5">
        <f>C46*M45</f>
        <v>244.16999999999996</v>
      </c>
      <c r="N46" s="5">
        <f>C46*N45</f>
        <v>247.49999999999997</v>
      </c>
      <c r="O46" s="5">
        <f>C46*O45</f>
        <v>251.18999999999997</v>
      </c>
      <c r="P46" s="5">
        <f>C46*P45</f>
        <v>249.47999999999996</v>
      </c>
      <c r="Q46" s="5">
        <f>C46*Q45</f>
        <v>245.33999999999995</v>
      </c>
      <c r="R46" s="5">
        <f>C46*R45</f>
        <v>233.18999999999994</v>
      </c>
      <c r="S46" s="5">
        <f>C46*S45</f>
        <v>231.20999999999995</v>
      </c>
      <c r="T46" s="5">
        <f>C46*T45</f>
        <v>229.94999999999993</v>
      </c>
      <c r="U46" s="5">
        <f>C46*U45</f>
        <v>229.04999999999993</v>
      </c>
      <c r="V46" s="5">
        <f>C46*V45</f>
        <v>231.11999999999995</v>
      </c>
      <c r="W46" s="5">
        <f>C46*W45</f>
        <v>234.35999999999993</v>
      </c>
      <c r="Y46" s="9">
        <v>0.36</v>
      </c>
      <c r="Z46" s="9">
        <v>0.23</v>
      </c>
      <c r="AA46" s="9">
        <v>0.1</v>
      </c>
      <c r="AB46" s="9">
        <v>0.14000000000000001</v>
      </c>
      <c r="AC46" s="9">
        <v>0.22</v>
      </c>
      <c r="AD46" s="9">
        <v>1.35</v>
      </c>
      <c r="AE46" s="9">
        <v>0.46</v>
      </c>
      <c r="AF46" s="9">
        <v>0.19</v>
      </c>
      <c r="AG46" s="9">
        <v>0.41</v>
      </c>
      <c r="AH46" s="9">
        <v>0.37</v>
      </c>
      <c r="AI46" s="9">
        <v>0.11</v>
      </c>
      <c r="AJ46" s="9">
        <v>1.67</v>
      </c>
      <c r="AK46" s="9">
        <v>1.49</v>
      </c>
      <c r="AL46" s="9">
        <v>2.5</v>
      </c>
      <c r="AM46" s="9">
        <v>2.2599999999999998</v>
      </c>
      <c r="AN46" s="9">
        <v>1.61</v>
      </c>
      <c r="AO46" s="9">
        <v>2.96</v>
      </c>
    </row>
    <row r="47" spans="1:41" ht="30" customHeight="1" x14ac:dyDescent="0.3">
      <c r="A47" s="3"/>
      <c r="B47" s="3"/>
      <c r="C47" s="4">
        <v>14</v>
      </c>
      <c r="D47" s="5">
        <f>D45*C47</f>
        <v>383.03999999999996</v>
      </c>
      <c r="E47" s="5">
        <f>E45*C47</f>
        <v>320.88</v>
      </c>
      <c r="F47" s="5">
        <f t="shared" ref="F47:F49" si="19">C47*$F$45</f>
        <v>331.38</v>
      </c>
      <c r="G47" s="5">
        <f t="shared" si="0"/>
        <v>328.42</v>
      </c>
      <c r="H47" s="5">
        <f>C47*H45</f>
        <v>267.39999999999998</v>
      </c>
      <c r="I47" s="5">
        <f>C47*I45</f>
        <v>299.03999999999996</v>
      </c>
      <c r="J47" s="5">
        <f>C47*J45</f>
        <v>334.03999999999996</v>
      </c>
      <c r="K47" s="5">
        <f>C47*K45</f>
        <v>354.9</v>
      </c>
      <c r="L47" s="5">
        <f>C47*L45</f>
        <v>378.28</v>
      </c>
      <c r="M47" s="5">
        <f>C47*M45</f>
        <v>379.81999999999994</v>
      </c>
      <c r="N47" s="5">
        <f>C47*N45</f>
        <v>384.99999999999994</v>
      </c>
      <c r="O47" s="5">
        <f>C47*O45</f>
        <v>390.73999999999995</v>
      </c>
      <c r="P47" s="5">
        <f>C47*P45</f>
        <v>388.07999999999993</v>
      </c>
      <c r="Q47" s="5">
        <f>C47*Q45</f>
        <v>381.63999999999993</v>
      </c>
      <c r="R47" s="5">
        <f>C47*R45</f>
        <v>362.7399999999999</v>
      </c>
      <c r="S47" s="5">
        <f>C47*S45</f>
        <v>359.65999999999991</v>
      </c>
      <c r="T47" s="5">
        <f>C47*T45</f>
        <v>357.69999999999993</v>
      </c>
      <c r="U47" s="5">
        <f>C47*U45</f>
        <v>356.2999999999999</v>
      </c>
      <c r="V47" s="5">
        <f>C47*V45</f>
        <v>359.51999999999987</v>
      </c>
      <c r="W47" s="5">
        <f>C47*W45</f>
        <v>364.55999999999989</v>
      </c>
      <c r="Y47" s="9">
        <v>0.36</v>
      </c>
      <c r="Z47" s="9">
        <v>0.23</v>
      </c>
      <c r="AA47" s="9">
        <v>0.1</v>
      </c>
      <c r="AB47" s="9">
        <v>0.14000000000000001</v>
      </c>
      <c r="AC47" s="9">
        <v>0.22</v>
      </c>
      <c r="AD47" s="9">
        <v>1.35</v>
      </c>
      <c r="AE47" s="9">
        <v>0.46</v>
      </c>
      <c r="AF47" s="9">
        <v>0.19</v>
      </c>
      <c r="AG47" s="9">
        <v>0.41</v>
      </c>
      <c r="AH47" s="9">
        <v>0.37</v>
      </c>
      <c r="AI47" s="9">
        <v>0.11</v>
      </c>
      <c r="AJ47" s="9">
        <v>1.67</v>
      </c>
      <c r="AK47" s="9">
        <v>1.49</v>
      </c>
      <c r="AL47" s="9">
        <v>2.5</v>
      </c>
      <c r="AM47" s="9">
        <v>2.2599999999999998</v>
      </c>
      <c r="AN47" s="9">
        <v>1.61</v>
      </c>
      <c r="AO47" s="9">
        <v>2.96</v>
      </c>
    </row>
    <row r="48" spans="1:41" ht="30" customHeight="1" x14ac:dyDescent="0.3">
      <c r="A48" s="3"/>
      <c r="B48" s="3"/>
      <c r="C48" s="4">
        <v>19</v>
      </c>
      <c r="D48" s="5">
        <f>D45*C48</f>
        <v>519.84</v>
      </c>
      <c r="E48" s="5">
        <f>E45*C48</f>
        <v>435.47999999999996</v>
      </c>
      <c r="F48" s="5">
        <f t="shared" si="19"/>
        <v>449.72999999999996</v>
      </c>
      <c r="G48" s="5">
        <f t="shared" si="0"/>
        <v>446.77</v>
      </c>
      <c r="H48" s="5">
        <f>C48*H45</f>
        <v>362.9</v>
      </c>
      <c r="I48" s="5">
        <f>C48*I45</f>
        <v>405.84</v>
      </c>
      <c r="J48" s="5">
        <f>C48*J45</f>
        <v>453.34</v>
      </c>
      <c r="K48" s="5">
        <f>C48*K45</f>
        <v>481.65</v>
      </c>
      <c r="L48" s="5">
        <f>C48*L45</f>
        <v>513.37999999999988</v>
      </c>
      <c r="M48" s="5">
        <f>C48*M45</f>
        <v>515.46999999999991</v>
      </c>
      <c r="N48" s="5">
        <f>C48*N45</f>
        <v>522.49999999999989</v>
      </c>
      <c r="O48" s="5">
        <f>C48*O45</f>
        <v>530.29</v>
      </c>
      <c r="P48" s="5">
        <f>C48*P45</f>
        <v>526.67999999999995</v>
      </c>
      <c r="Q48" s="5">
        <f>C48*Q45</f>
        <v>517.93999999999994</v>
      </c>
      <c r="R48" s="5">
        <f>C48*R45</f>
        <v>492.28999999999985</v>
      </c>
      <c r="S48" s="5">
        <f>C48*S45</f>
        <v>488.1099999999999</v>
      </c>
      <c r="T48" s="5">
        <f>C48*T45</f>
        <v>485.44999999999987</v>
      </c>
      <c r="U48" s="5">
        <f>C48*U45</f>
        <v>483.54999999999984</v>
      </c>
      <c r="V48" s="5">
        <f>C48*V45</f>
        <v>487.91999999999985</v>
      </c>
      <c r="W48" s="5">
        <f>C48*W45</f>
        <v>494.75999999999988</v>
      </c>
      <c r="Y48" s="9">
        <v>0.36</v>
      </c>
      <c r="Z48" s="9">
        <v>0.23</v>
      </c>
      <c r="AA48" s="9">
        <v>0.1</v>
      </c>
      <c r="AB48" s="9">
        <v>0.14000000000000001</v>
      </c>
      <c r="AC48" s="9">
        <v>0.22</v>
      </c>
      <c r="AD48" s="9">
        <v>1.35</v>
      </c>
      <c r="AE48" s="9">
        <v>0.46</v>
      </c>
      <c r="AF48" s="9">
        <v>0.19</v>
      </c>
      <c r="AG48" s="9">
        <v>0.41</v>
      </c>
      <c r="AH48" s="9">
        <v>0.37</v>
      </c>
      <c r="AI48" s="9">
        <v>0.11</v>
      </c>
      <c r="AJ48" s="9">
        <v>1.67</v>
      </c>
      <c r="AK48" s="9">
        <v>1.49</v>
      </c>
      <c r="AL48" s="9">
        <v>2.5</v>
      </c>
      <c r="AM48" s="9">
        <v>2.2599999999999998</v>
      </c>
      <c r="AN48" s="9">
        <v>1.61</v>
      </c>
      <c r="AO48" s="9">
        <v>2.96</v>
      </c>
    </row>
    <row r="49" spans="1:41" ht="30" customHeight="1" x14ac:dyDescent="0.3">
      <c r="A49" s="3"/>
      <c r="B49" s="3"/>
      <c r="C49" s="4">
        <v>48</v>
      </c>
      <c r="D49" s="5">
        <f>D45*C49</f>
        <v>1313.28</v>
      </c>
      <c r="E49" s="5">
        <f>E45*C49</f>
        <v>1100.1599999999999</v>
      </c>
      <c r="F49" s="5">
        <f t="shared" si="19"/>
        <v>1136.1599999999999</v>
      </c>
      <c r="G49" s="5">
        <f t="shared" si="0"/>
        <v>1133.1999999999998</v>
      </c>
      <c r="H49" s="5">
        <f>C49*H45</f>
        <v>916.8</v>
      </c>
      <c r="I49" s="5">
        <f>C49*I45</f>
        <v>1025.28</v>
      </c>
      <c r="J49" s="5">
        <f>C49*J45</f>
        <v>1145.28</v>
      </c>
      <c r="K49" s="5">
        <f>C49*K45</f>
        <v>1216.8</v>
      </c>
      <c r="L49" s="5">
        <f>C49*L45</f>
        <v>1296.9599999999998</v>
      </c>
      <c r="M49" s="5">
        <f>C49*M45</f>
        <v>1302.2399999999998</v>
      </c>
      <c r="N49" s="5">
        <f>C49*N45</f>
        <v>1319.9999999999998</v>
      </c>
      <c r="O49" s="5">
        <f>C49*O45</f>
        <v>1339.6799999999998</v>
      </c>
      <c r="P49" s="5">
        <f>C49*P45</f>
        <v>1330.5599999999997</v>
      </c>
      <c r="Q49" s="5">
        <f>C49*Q45</f>
        <v>1308.4799999999998</v>
      </c>
      <c r="R49" s="5">
        <f>C49*R45</f>
        <v>1243.6799999999996</v>
      </c>
      <c r="S49" s="5">
        <f>C49*S45</f>
        <v>1233.1199999999997</v>
      </c>
      <c r="T49" s="5">
        <f>C49*T45</f>
        <v>1226.3999999999996</v>
      </c>
      <c r="U49" s="5">
        <f>C49*U45</f>
        <v>1221.5999999999997</v>
      </c>
      <c r="V49" s="5">
        <f>C49*V45</f>
        <v>1232.6399999999996</v>
      </c>
      <c r="W49" s="5">
        <f>C49*W45</f>
        <v>1249.9199999999996</v>
      </c>
      <c r="Y49" s="9">
        <v>0.36</v>
      </c>
      <c r="Z49" s="9">
        <v>0.23</v>
      </c>
      <c r="AA49" s="9">
        <v>0.1</v>
      </c>
      <c r="AB49" s="9">
        <v>0.14000000000000001</v>
      </c>
      <c r="AC49" s="9">
        <v>0.22</v>
      </c>
      <c r="AD49" s="9">
        <v>1.35</v>
      </c>
      <c r="AE49" s="9">
        <v>0.46</v>
      </c>
      <c r="AF49" s="9">
        <v>0.19</v>
      </c>
      <c r="AG49" s="9">
        <v>0.41</v>
      </c>
      <c r="AH49" s="9">
        <v>0.37</v>
      </c>
      <c r="AI49" s="9">
        <v>0.11</v>
      </c>
      <c r="AJ49" s="9">
        <v>1.67</v>
      </c>
      <c r="AK49" s="9">
        <v>1.49</v>
      </c>
      <c r="AL49" s="9">
        <v>2.5</v>
      </c>
      <c r="AM49" s="9">
        <v>2.2599999999999998</v>
      </c>
      <c r="AN49" s="9">
        <v>1.61</v>
      </c>
      <c r="AO49" s="9">
        <v>2.96</v>
      </c>
    </row>
    <row r="50" spans="1:41" ht="30" customHeight="1" x14ac:dyDescent="0.3">
      <c r="A50" s="3" t="s">
        <v>17</v>
      </c>
      <c r="B50" s="3" t="s">
        <v>10</v>
      </c>
      <c r="C50" s="4" t="s">
        <v>8</v>
      </c>
      <c r="D50" s="5">
        <v>26.53</v>
      </c>
      <c r="E50" s="5">
        <f>D50-4.44</f>
        <v>22.09</v>
      </c>
      <c r="F50" s="5">
        <f>E50+0.75</f>
        <v>22.84</v>
      </c>
      <c r="G50" s="5">
        <f t="shared" si="0"/>
        <v>19.88</v>
      </c>
      <c r="H50" s="5">
        <f t="shared" si="2"/>
        <v>18.27</v>
      </c>
      <c r="I50" s="5">
        <f>H50+AM50</f>
        <v>20.53</v>
      </c>
      <c r="J50" s="5">
        <f>I50+AL50</f>
        <v>23.03</v>
      </c>
      <c r="K50" s="5">
        <f>J50+AK50</f>
        <v>24.52</v>
      </c>
      <c r="L50" s="5">
        <f>K50+AJ50</f>
        <v>26.189999999999998</v>
      </c>
      <c r="M50" s="5">
        <f>L50+AI50</f>
        <v>26.299999999999997</v>
      </c>
      <c r="N50" s="5">
        <f t="shared" si="3"/>
        <v>26.669999999999998</v>
      </c>
      <c r="O50" s="5">
        <f t="shared" si="4"/>
        <v>27.08</v>
      </c>
      <c r="P50" s="5">
        <f t="shared" si="5"/>
        <v>26.889999999999997</v>
      </c>
      <c r="Q50" s="5">
        <f t="shared" si="6"/>
        <v>26.429999999999996</v>
      </c>
      <c r="R50" s="5">
        <f t="shared" si="7"/>
        <v>25.079999999999995</v>
      </c>
      <c r="S50" s="5">
        <f t="shared" si="8"/>
        <v>24.859999999999996</v>
      </c>
      <c r="T50" s="5">
        <f t="shared" si="9"/>
        <v>24.719999999999995</v>
      </c>
      <c r="U50" s="5">
        <f t="shared" si="10"/>
        <v>24.619999999999994</v>
      </c>
      <c r="V50" s="5">
        <f t="shared" si="11"/>
        <v>24.849999999999994</v>
      </c>
      <c r="W50" s="5">
        <f t="shared" si="12"/>
        <v>25.209999999999994</v>
      </c>
      <c r="Y50" s="9">
        <v>0.36</v>
      </c>
      <c r="Z50" s="9">
        <v>0.23</v>
      </c>
      <c r="AA50" s="9">
        <v>0.1</v>
      </c>
      <c r="AB50" s="9">
        <v>0.14000000000000001</v>
      </c>
      <c r="AC50" s="9">
        <v>0.22</v>
      </c>
      <c r="AD50" s="9">
        <v>1.35</v>
      </c>
      <c r="AE50" s="9">
        <v>0.46</v>
      </c>
      <c r="AF50" s="9">
        <v>0.19</v>
      </c>
      <c r="AG50" s="9">
        <v>0.41</v>
      </c>
      <c r="AH50" s="9">
        <v>0.37</v>
      </c>
      <c r="AI50" s="9">
        <v>0.11</v>
      </c>
      <c r="AJ50" s="9">
        <v>1.67</v>
      </c>
      <c r="AK50" s="9">
        <v>1.49</v>
      </c>
      <c r="AL50" s="9">
        <v>2.5</v>
      </c>
      <c r="AM50" s="9">
        <v>2.2599999999999998</v>
      </c>
      <c r="AN50" s="9">
        <v>1.61</v>
      </c>
      <c r="AO50" s="9">
        <v>2.96</v>
      </c>
    </row>
    <row r="51" spans="1:41" ht="30" customHeight="1" x14ac:dyDescent="0.3">
      <c r="A51" s="3"/>
      <c r="B51" s="3"/>
      <c r="C51" s="4">
        <v>9</v>
      </c>
      <c r="D51" s="5">
        <f>D50*C51</f>
        <v>238.77</v>
      </c>
      <c r="E51" s="5">
        <f>E50*C51</f>
        <v>198.81</v>
      </c>
      <c r="F51" s="5">
        <f>C51*$F$50</f>
        <v>205.56</v>
      </c>
      <c r="G51" s="5">
        <f t="shared" si="0"/>
        <v>202.6</v>
      </c>
      <c r="H51" s="5">
        <f>C51*H50</f>
        <v>164.43</v>
      </c>
      <c r="I51" s="5">
        <f>C51*I50</f>
        <v>184.77</v>
      </c>
      <c r="J51" s="5">
        <f>C51*J50</f>
        <v>207.27</v>
      </c>
      <c r="K51" s="5">
        <f>C51*K50</f>
        <v>220.68</v>
      </c>
      <c r="L51" s="5">
        <f>C51*L50</f>
        <v>235.70999999999998</v>
      </c>
      <c r="M51" s="5">
        <f>C51*M50</f>
        <v>236.7</v>
      </c>
      <c r="N51" s="5">
        <f>C51*N50</f>
        <v>240.02999999999997</v>
      </c>
      <c r="O51" s="5">
        <f>C51*O50</f>
        <v>243.71999999999997</v>
      </c>
      <c r="P51" s="5">
        <f>C51*P50</f>
        <v>242.00999999999996</v>
      </c>
      <c r="Q51" s="5">
        <f>C51*Q50</f>
        <v>237.86999999999998</v>
      </c>
      <c r="R51" s="5">
        <f>C51*R50</f>
        <v>225.71999999999994</v>
      </c>
      <c r="S51" s="5">
        <f>C51*S50</f>
        <v>223.73999999999995</v>
      </c>
      <c r="T51" s="5">
        <f>C51*T50</f>
        <v>222.47999999999996</v>
      </c>
      <c r="U51" s="5">
        <f>C51*U50</f>
        <v>221.57999999999996</v>
      </c>
      <c r="V51" s="5">
        <f>C51*V50</f>
        <v>223.64999999999995</v>
      </c>
      <c r="W51" s="5">
        <f>C51*W50</f>
        <v>226.88999999999993</v>
      </c>
      <c r="Y51" s="9">
        <v>0.36</v>
      </c>
      <c r="Z51" s="9">
        <v>0.23</v>
      </c>
      <c r="AA51" s="9">
        <v>0.1</v>
      </c>
      <c r="AB51" s="9">
        <v>0.14000000000000001</v>
      </c>
      <c r="AC51" s="9">
        <v>0.22</v>
      </c>
      <c r="AD51" s="9">
        <v>1.35</v>
      </c>
      <c r="AE51" s="9">
        <v>0.46</v>
      </c>
      <c r="AF51" s="9">
        <v>0.19</v>
      </c>
      <c r="AG51" s="9">
        <v>0.41</v>
      </c>
      <c r="AH51" s="9">
        <v>0.37</v>
      </c>
      <c r="AI51" s="9">
        <v>0.11</v>
      </c>
      <c r="AJ51" s="9">
        <v>1.67</v>
      </c>
      <c r="AK51" s="9">
        <v>1.49</v>
      </c>
      <c r="AL51" s="9">
        <v>2.5</v>
      </c>
      <c r="AM51" s="9">
        <v>2.2599999999999998</v>
      </c>
      <c r="AN51" s="9">
        <v>1.61</v>
      </c>
      <c r="AO51" s="9">
        <v>2.96</v>
      </c>
    </row>
    <row r="52" spans="1:41" ht="30" customHeight="1" x14ac:dyDescent="0.3">
      <c r="A52" s="3"/>
      <c r="B52" s="3"/>
      <c r="C52" s="4">
        <v>14</v>
      </c>
      <c r="D52" s="5">
        <f>D50*C52</f>
        <v>371.42</v>
      </c>
      <c r="E52" s="5">
        <f>E50*C52</f>
        <v>309.26</v>
      </c>
      <c r="F52" s="5">
        <f t="shared" ref="F52:F54" si="20">C52*$F$50</f>
        <v>319.76</v>
      </c>
      <c r="G52" s="5">
        <f t="shared" si="0"/>
        <v>316.8</v>
      </c>
      <c r="H52" s="5">
        <f>C52*H50</f>
        <v>255.78</v>
      </c>
      <c r="I52" s="5">
        <f>C52*I50</f>
        <v>287.42</v>
      </c>
      <c r="J52" s="5">
        <f>C52*J50</f>
        <v>322.42</v>
      </c>
      <c r="K52" s="5">
        <f>C52*K50</f>
        <v>343.28</v>
      </c>
      <c r="L52" s="5">
        <f>C52*L50</f>
        <v>366.65999999999997</v>
      </c>
      <c r="M52" s="5">
        <f>C52*M50</f>
        <v>368.19999999999993</v>
      </c>
      <c r="N52" s="5">
        <f>C52*N50</f>
        <v>373.38</v>
      </c>
      <c r="O52" s="5">
        <f>C52*O50</f>
        <v>379.12</v>
      </c>
      <c r="P52" s="5">
        <f>C52*P50</f>
        <v>376.46</v>
      </c>
      <c r="Q52" s="5">
        <f>C52*Q50</f>
        <v>370.01999999999992</v>
      </c>
      <c r="R52" s="5">
        <f>C52*R50</f>
        <v>351.11999999999995</v>
      </c>
      <c r="S52" s="5">
        <f>C52*S50</f>
        <v>348.03999999999996</v>
      </c>
      <c r="T52" s="5">
        <f>C52*T50</f>
        <v>346.07999999999993</v>
      </c>
      <c r="U52" s="5">
        <f>C52*U50</f>
        <v>344.67999999999989</v>
      </c>
      <c r="V52" s="5">
        <f>C52*V50</f>
        <v>347.89999999999992</v>
      </c>
      <c r="W52" s="5">
        <f>C52*W50</f>
        <v>352.93999999999994</v>
      </c>
      <c r="Y52" s="9">
        <v>0.36</v>
      </c>
      <c r="Z52" s="9">
        <v>0.23</v>
      </c>
      <c r="AA52" s="9">
        <v>0.1</v>
      </c>
      <c r="AB52" s="9">
        <v>0.14000000000000001</v>
      </c>
      <c r="AC52" s="9">
        <v>0.22</v>
      </c>
      <c r="AD52" s="9">
        <v>1.35</v>
      </c>
      <c r="AE52" s="9">
        <v>0.46</v>
      </c>
      <c r="AF52" s="9">
        <v>0.19</v>
      </c>
      <c r="AG52" s="9">
        <v>0.41</v>
      </c>
      <c r="AH52" s="9">
        <v>0.37</v>
      </c>
      <c r="AI52" s="9">
        <v>0.11</v>
      </c>
      <c r="AJ52" s="9">
        <v>1.67</v>
      </c>
      <c r="AK52" s="9">
        <v>1.49</v>
      </c>
      <c r="AL52" s="9">
        <v>2.5</v>
      </c>
      <c r="AM52" s="9">
        <v>2.2599999999999998</v>
      </c>
      <c r="AN52" s="9">
        <v>1.61</v>
      </c>
      <c r="AO52" s="9">
        <v>2.96</v>
      </c>
    </row>
    <row r="53" spans="1:41" ht="30" customHeight="1" x14ac:dyDescent="0.3">
      <c r="A53" s="3"/>
      <c r="B53" s="3"/>
      <c r="C53" s="4">
        <v>19</v>
      </c>
      <c r="D53" s="5">
        <f>D50*C53</f>
        <v>504.07000000000005</v>
      </c>
      <c r="E53" s="5">
        <f>E50*C53</f>
        <v>419.71</v>
      </c>
      <c r="F53" s="5">
        <f t="shared" si="20"/>
        <v>433.96</v>
      </c>
      <c r="G53" s="5">
        <f t="shared" si="0"/>
        <v>431</v>
      </c>
      <c r="H53" s="5">
        <f>C53*H50</f>
        <v>347.13</v>
      </c>
      <c r="I53" s="5">
        <f>C53*I50</f>
        <v>390.07000000000005</v>
      </c>
      <c r="J53" s="5">
        <f>C53*J50</f>
        <v>437.57000000000005</v>
      </c>
      <c r="K53" s="5">
        <f>C53*K50</f>
        <v>465.88</v>
      </c>
      <c r="L53" s="5">
        <f>C53*L50</f>
        <v>497.60999999999996</v>
      </c>
      <c r="M53" s="5">
        <f>C53*M50</f>
        <v>499.69999999999993</v>
      </c>
      <c r="N53" s="5">
        <f>C53*N50</f>
        <v>506.72999999999996</v>
      </c>
      <c r="O53" s="5">
        <f>C53*O50</f>
        <v>514.52</v>
      </c>
      <c r="P53" s="5">
        <f>C53*P50</f>
        <v>510.90999999999997</v>
      </c>
      <c r="Q53" s="5">
        <f>C53*Q50</f>
        <v>502.1699999999999</v>
      </c>
      <c r="R53" s="5">
        <f>C53*R50</f>
        <v>476.51999999999992</v>
      </c>
      <c r="S53" s="5">
        <f>C53*S50</f>
        <v>472.33999999999992</v>
      </c>
      <c r="T53" s="5">
        <f>C53*T50</f>
        <v>469.67999999999989</v>
      </c>
      <c r="U53" s="5">
        <f>C53*U50</f>
        <v>467.77999999999986</v>
      </c>
      <c r="V53" s="5">
        <f>C53*V50</f>
        <v>472.14999999999986</v>
      </c>
      <c r="W53" s="5">
        <f>C53*W50</f>
        <v>478.9899999999999</v>
      </c>
      <c r="Y53" s="9">
        <v>0.36</v>
      </c>
      <c r="Z53" s="9">
        <v>0.23</v>
      </c>
      <c r="AA53" s="9">
        <v>0.1</v>
      </c>
      <c r="AB53" s="9">
        <v>0.14000000000000001</v>
      </c>
      <c r="AC53" s="9">
        <v>0.22</v>
      </c>
      <c r="AD53" s="9">
        <v>1.35</v>
      </c>
      <c r="AE53" s="9">
        <v>0.46</v>
      </c>
      <c r="AF53" s="9">
        <v>0.19</v>
      </c>
      <c r="AG53" s="9">
        <v>0.41</v>
      </c>
      <c r="AH53" s="9">
        <v>0.37</v>
      </c>
      <c r="AI53" s="9">
        <v>0.11</v>
      </c>
      <c r="AJ53" s="9">
        <v>1.67</v>
      </c>
      <c r="AK53" s="9">
        <v>1.49</v>
      </c>
      <c r="AL53" s="9">
        <v>2.5</v>
      </c>
      <c r="AM53" s="9">
        <v>2.2599999999999998</v>
      </c>
      <c r="AN53" s="9">
        <v>1.61</v>
      </c>
      <c r="AO53" s="9">
        <v>2.96</v>
      </c>
    </row>
    <row r="54" spans="1:41" ht="30" customHeight="1" x14ac:dyDescent="0.3">
      <c r="A54" s="3"/>
      <c r="B54" s="3"/>
      <c r="C54" s="4">
        <v>48</v>
      </c>
      <c r="D54" s="5">
        <f>D50*C54</f>
        <v>1273.44</v>
      </c>
      <c r="E54" s="5">
        <f>E50*C54</f>
        <v>1060.32</v>
      </c>
      <c r="F54" s="5">
        <f t="shared" si="20"/>
        <v>1096.32</v>
      </c>
      <c r="G54" s="5">
        <f t="shared" si="0"/>
        <v>1093.3599999999999</v>
      </c>
      <c r="H54" s="5">
        <f>C54*H50</f>
        <v>876.96</v>
      </c>
      <c r="I54" s="5">
        <f>C54*I50</f>
        <v>985.44</v>
      </c>
      <c r="J54" s="5">
        <f>C54*J50</f>
        <v>1105.44</v>
      </c>
      <c r="K54" s="5">
        <f>C54*K50</f>
        <v>1176.96</v>
      </c>
      <c r="L54" s="5">
        <f>C54*L50</f>
        <v>1257.1199999999999</v>
      </c>
      <c r="M54" s="5">
        <f>C54*M50</f>
        <v>1262.3999999999999</v>
      </c>
      <c r="N54" s="5">
        <f>C54*N50</f>
        <v>1280.1599999999999</v>
      </c>
      <c r="O54" s="5">
        <f>C54*O50</f>
        <v>1299.8399999999999</v>
      </c>
      <c r="P54" s="5">
        <f>C54*P50</f>
        <v>1290.7199999999998</v>
      </c>
      <c r="Q54" s="5">
        <f>C54*Q50</f>
        <v>1268.6399999999999</v>
      </c>
      <c r="R54" s="5">
        <f>C54*R50</f>
        <v>1203.8399999999997</v>
      </c>
      <c r="S54" s="5">
        <f>C54*S50</f>
        <v>1193.2799999999997</v>
      </c>
      <c r="T54" s="5">
        <f>C54*T50</f>
        <v>1186.5599999999997</v>
      </c>
      <c r="U54" s="5">
        <f>C54*U50</f>
        <v>1181.7599999999998</v>
      </c>
      <c r="V54" s="5">
        <f>C54*V50</f>
        <v>1192.7999999999997</v>
      </c>
      <c r="W54" s="5">
        <f>C54*W50</f>
        <v>1210.0799999999997</v>
      </c>
      <c r="Y54" s="9">
        <v>0.36</v>
      </c>
      <c r="Z54" s="9">
        <v>0.23</v>
      </c>
      <c r="AA54" s="9">
        <v>0.1</v>
      </c>
      <c r="AB54" s="9">
        <v>0.14000000000000001</v>
      </c>
      <c r="AC54" s="9">
        <v>0.22</v>
      </c>
      <c r="AD54" s="9">
        <v>1.35</v>
      </c>
      <c r="AE54" s="9">
        <v>0.46</v>
      </c>
      <c r="AF54" s="9">
        <v>0.19</v>
      </c>
      <c r="AG54" s="9">
        <v>0.41</v>
      </c>
      <c r="AH54" s="9">
        <v>0.37</v>
      </c>
      <c r="AI54" s="9">
        <v>0.11</v>
      </c>
      <c r="AJ54" s="9">
        <v>1.67</v>
      </c>
      <c r="AK54" s="9">
        <v>1.49</v>
      </c>
      <c r="AL54" s="9">
        <v>2.5</v>
      </c>
      <c r="AM54" s="9">
        <v>2.2599999999999998</v>
      </c>
      <c r="AN54" s="9">
        <v>1.61</v>
      </c>
      <c r="AO54" s="9">
        <v>2.96</v>
      </c>
    </row>
    <row r="55" spans="1:41" ht="30" customHeight="1" x14ac:dyDescent="0.3">
      <c r="A55" s="3" t="s">
        <v>17</v>
      </c>
      <c r="B55" s="3" t="s">
        <v>11</v>
      </c>
      <c r="C55" s="4" t="s">
        <v>8</v>
      </c>
      <c r="D55" s="5">
        <v>25.9</v>
      </c>
      <c r="E55" s="5">
        <f>D55-4.44</f>
        <v>21.459999999999997</v>
      </c>
      <c r="F55" s="5">
        <f>E55+0.75</f>
        <v>22.209999999999997</v>
      </c>
      <c r="G55" s="5">
        <f t="shared" si="0"/>
        <v>19.249999999999996</v>
      </c>
      <c r="H55" s="5">
        <f t="shared" si="2"/>
        <v>17.639999999999997</v>
      </c>
      <c r="I55" s="5">
        <f>H55+AM55</f>
        <v>19.899999999999999</v>
      </c>
      <c r="J55" s="5">
        <f>I55+AL55</f>
        <v>22.4</v>
      </c>
      <c r="K55" s="5">
        <f>J55+AK55</f>
        <v>23.889999999999997</v>
      </c>
      <c r="L55" s="5">
        <f>K55+AJ55</f>
        <v>25.559999999999995</v>
      </c>
      <c r="M55" s="5">
        <f>L55+AI55</f>
        <v>25.669999999999995</v>
      </c>
      <c r="N55" s="5">
        <f t="shared" si="3"/>
        <v>26.039999999999996</v>
      </c>
      <c r="O55" s="5">
        <f t="shared" si="4"/>
        <v>26.449999999999996</v>
      </c>
      <c r="P55" s="5">
        <f t="shared" si="5"/>
        <v>26.259999999999994</v>
      </c>
      <c r="Q55" s="5">
        <f t="shared" si="6"/>
        <v>25.799999999999994</v>
      </c>
      <c r="R55" s="5">
        <f t="shared" si="7"/>
        <v>24.449999999999992</v>
      </c>
      <c r="S55" s="5">
        <f t="shared" si="8"/>
        <v>24.229999999999993</v>
      </c>
      <c r="T55" s="5">
        <f t="shared" si="9"/>
        <v>24.089999999999993</v>
      </c>
      <c r="U55" s="5">
        <f t="shared" si="10"/>
        <v>23.989999999999991</v>
      </c>
      <c r="V55" s="5">
        <f t="shared" si="11"/>
        <v>24.219999999999992</v>
      </c>
      <c r="W55" s="5">
        <f t="shared" si="12"/>
        <v>24.579999999999991</v>
      </c>
      <c r="Y55" s="9">
        <v>0.36</v>
      </c>
      <c r="Z55" s="9">
        <v>0.23</v>
      </c>
      <c r="AA55" s="9">
        <v>0.1</v>
      </c>
      <c r="AB55" s="9">
        <v>0.14000000000000001</v>
      </c>
      <c r="AC55" s="9">
        <v>0.22</v>
      </c>
      <c r="AD55" s="9">
        <v>1.35</v>
      </c>
      <c r="AE55" s="9">
        <v>0.46</v>
      </c>
      <c r="AF55" s="9">
        <v>0.19</v>
      </c>
      <c r="AG55" s="9">
        <v>0.41</v>
      </c>
      <c r="AH55" s="9">
        <v>0.37</v>
      </c>
      <c r="AI55" s="9">
        <v>0.11</v>
      </c>
      <c r="AJ55" s="9">
        <v>1.67</v>
      </c>
      <c r="AK55" s="9">
        <v>1.49</v>
      </c>
      <c r="AL55" s="9">
        <v>2.5</v>
      </c>
      <c r="AM55" s="9">
        <v>2.2599999999999998</v>
      </c>
      <c r="AN55" s="9">
        <v>1.61</v>
      </c>
      <c r="AO55" s="9">
        <v>2.96</v>
      </c>
    </row>
    <row r="56" spans="1:41" ht="30" customHeight="1" x14ac:dyDescent="0.3">
      <c r="A56" s="3"/>
      <c r="B56" s="3"/>
      <c r="C56" s="4">
        <v>9</v>
      </c>
      <c r="D56" s="5">
        <f>D55*C56</f>
        <v>233.1</v>
      </c>
      <c r="E56" s="5">
        <f>E55*C56</f>
        <v>193.14</v>
      </c>
      <c r="F56" s="5">
        <f>C56*$F$55</f>
        <v>199.89</v>
      </c>
      <c r="G56" s="5">
        <f t="shared" si="0"/>
        <v>196.92999999999998</v>
      </c>
      <c r="H56" s="5">
        <f>C56*H55</f>
        <v>158.75999999999996</v>
      </c>
      <c r="I56" s="5">
        <f>C56*I55</f>
        <v>179.1</v>
      </c>
      <c r="J56" s="5">
        <f>C56*J55</f>
        <v>201.6</v>
      </c>
      <c r="K56" s="5">
        <f>C56*K55</f>
        <v>215.00999999999996</v>
      </c>
      <c r="L56" s="5">
        <f>C56*L55</f>
        <v>230.03999999999996</v>
      </c>
      <c r="M56" s="5">
        <f>C56*M55</f>
        <v>231.02999999999994</v>
      </c>
      <c r="N56" s="5">
        <f>C56*N55</f>
        <v>234.35999999999996</v>
      </c>
      <c r="O56" s="5">
        <f>C56*O55</f>
        <v>238.04999999999995</v>
      </c>
      <c r="P56" s="5">
        <f>C56*P55</f>
        <v>236.33999999999995</v>
      </c>
      <c r="Q56" s="5">
        <f>C56*Q55</f>
        <v>232.19999999999993</v>
      </c>
      <c r="R56" s="5">
        <f>C56*R55</f>
        <v>220.04999999999993</v>
      </c>
      <c r="S56" s="5">
        <f>C56*S55</f>
        <v>218.06999999999994</v>
      </c>
      <c r="T56" s="5">
        <f>C56*T55</f>
        <v>216.80999999999995</v>
      </c>
      <c r="U56" s="5">
        <f>C56*U55</f>
        <v>215.90999999999991</v>
      </c>
      <c r="V56" s="5">
        <f>C56*V55</f>
        <v>217.97999999999993</v>
      </c>
      <c r="W56" s="5">
        <f>C56*W55</f>
        <v>221.21999999999991</v>
      </c>
      <c r="Y56" s="9">
        <v>0.36</v>
      </c>
      <c r="Z56" s="9">
        <v>0.23</v>
      </c>
      <c r="AA56" s="9">
        <v>0.1</v>
      </c>
      <c r="AB56" s="9">
        <v>0.14000000000000001</v>
      </c>
      <c r="AC56" s="9">
        <v>0.22</v>
      </c>
      <c r="AD56" s="9">
        <v>1.35</v>
      </c>
      <c r="AE56" s="9">
        <v>0.46</v>
      </c>
      <c r="AF56" s="9">
        <v>0.19</v>
      </c>
      <c r="AG56" s="9">
        <v>0.41</v>
      </c>
      <c r="AH56" s="9">
        <v>0.37</v>
      </c>
      <c r="AI56" s="9">
        <v>0.11</v>
      </c>
      <c r="AJ56" s="9">
        <v>1.67</v>
      </c>
      <c r="AK56" s="9">
        <v>1.49</v>
      </c>
      <c r="AL56" s="9">
        <v>2.5</v>
      </c>
      <c r="AM56" s="9">
        <v>2.2599999999999998</v>
      </c>
      <c r="AN56" s="9">
        <v>1.61</v>
      </c>
      <c r="AO56" s="9">
        <v>2.96</v>
      </c>
    </row>
    <row r="57" spans="1:41" ht="30" customHeight="1" x14ac:dyDescent="0.3">
      <c r="A57" s="3"/>
      <c r="B57" s="3"/>
      <c r="C57" s="4">
        <v>14</v>
      </c>
      <c r="D57" s="5">
        <f>D55*C57</f>
        <v>362.59999999999997</v>
      </c>
      <c r="E57" s="5">
        <f>E55*C57</f>
        <v>300.43999999999994</v>
      </c>
      <c r="F57" s="5">
        <f t="shared" ref="F57:F59" si="21">C57*$F$55</f>
        <v>310.93999999999994</v>
      </c>
      <c r="G57" s="5">
        <f t="shared" si="0"/>
        <v>307.97999999999996</v>
      </c>
      <c r="H57" s="5">
        <f>C57*H55</f>
        <v>246.95999999999995</v>
      </c>
      <c r="I57" s="5">
        <f>C57*I55</f>
        <v>278.59999999999997</v>
      </c>
      <c r="J57" s="5">
        <f>C57*J55</f>
        <v>313.59999999999997</v>
      </c>
      <c r="K57" s="5">
        <f>C57*K55</f>
        <v>334.46</v>
      </c>
      <c r="L57" s="5">
        <f>C57*L55</f>
        <v>357.83999999999992</v>
      </c>
      <c r="M57" s="5">
        <f>C57*M55</f>
        <v>359.37999999999994</v>
      </c>
      <c r="N57" s="5">
        <f>C57*N55</f>
        <v>364.55999999999995</v>
      </c>
      <c r="O57" s="5">
        <f>C57*O55</f>
        <v>370.29999999999995</v>
      </c>
      <c r="P57" s="5">
        <f>C57*P55</f>
        <v>367.63999999999993</v>
      </c>
      <c r="Q57" s="5">
        <f>C57*Q55</f>
        <v>361.19999999999993</v>
      </c>
      <c r="R57" s="5">
        <f>C57*R55</f>
        <v>342.2999999999999</v>
      </c>
      <c r="S57" s="5">
        <f>C57*S55</f>
        <v>339.21999999999991</v>
      </c>
      <c r="T57" s="5">
        <f>C57*T55</f>
        <v>337.25999999999988</v>
      </c>
      <c r="U57" s="5">
        <f>C57*U55</f>
        <v>335.8599999999999</v>
      </c>
      <c r="V57" s="5">
        <f>C57*V55</f>
        <v>339.07999999999987</v>
      </c>
      <c r="W57" s="5">
        <f>C57*W55</f>
        <v>344.11999999999989</v>
      </c>
      <c r="Y57" s="9">
        <v>0.36</v>
      </c>
      <c r="Z57" s="9">
        <v>0.23</v>
      </c>
      <c r="AA57" s="9">
        <v>0.1</v>
      </c>
      <c r="AB57" s="9">
        <v>0.14000000000000001</v>
      </c>
      <c r="AC57" s="9">
        <v>0.22</v>
      </c>
      <c r="AD57" s="9">
        <v>1.35</v>
      </c>
      <c r="AE57" s="9">
        <v>0.46</v>
      </c>
      <c r="AF57" s="9">
        <v>0.19</v>
      </c>
      <c r="AG57" s="9">
        <v>0.41</v>
      </c>
      <c r="AH57" s="9">
        <v>0.37</v>
      </c>
      <c r="AI57" s="9">
        <v>0.11</v>
      </c>
      <c r="AJ57" s="9">
        <v>1.67</v>
      </c>
      <c r="AK57" s="9">
        <v>1.49</v>
      </c>
      <c r="AL57" s="9">
        <v>2.5</v>
      </c>
      <c r="AM57" s="9">
        <v>2.2599999999999998</v>
      </c>
      <c r="AN57" s="9">
        <v>1.61</v>
      </c>
      <c r="AO57" s="9">
        <v>2.96</v>
      </c>
    </row>
    <row r="58" spans="1:41" ht="30" customHeight="1" x14ac:dyDescent="0.3">
      <c r="A58" s="3"/>
      <c r="B58" s="3"/>
      <c r="C58" s="4">
        <v>19</v>
      </c>
      <c r="D58" s="5">
        <f>D55*C58</f>
        <v>492.09999999999997</v>
      </c>
      <c r="E58" s="5">
        <f>E55*C58</f>
        <v>407.73999999999995</v>
      </c>
      <c r="F58" s="5">
        <f t="shared" si="21"/>
        <v>421.98999999999995</v>
      </c>
      <c r="G58" s="5">
        <f t="shared" si="0"/>
        <v>419.03</v>
      </c>
      <c r="H58" s="5">
        <f>C58*H55</f>
        <v>335.15999999999997</v>
      </c>
      <c r="I58" s="5">
        <f>C58*I55</f>
        <v>378.09999999999997</v>
      </c>
      <c r="J58" s="5">
        <f>C58*J55</f>
        <v>425.59999999999997</v>
      </c>
      <c r="K58" s="5">
        <f>C58*K55</f>
        <v>453.90999999999997</v>
      </c>
      <c r="L58" s="5">
        <f>C58*L55</f>
        <v>485.63999999999993</v>
      </c>
      <c r="M58" s="5">
        <f>C58*M55</f>
        <v>487.7299999999999</v>
      </c>
      <c r="N58" s="5">
        <f>C58*N55</f>
        <v>494.75999999999993</v>
      </c>
      <c r="O58" s="5">
        <f>C58*O55</f>
        <v>502.5499999999999</v>
      </c>
      <c r="P58" s="5">
        <f>C58*P55</f>
        <v>498.93999999999988</v>
      </c>
      <c r="Q58" s="5">
        <f>C58*Q55</f>
        <v>490.19999999999987</v>
      </c>
      <c r="R58" s="5">
        <f>C58*R55</f>
        <v>464.54999999999984</v>
      </c>
      <c r="S58" s="5">
        <f>C58*S55</f>
        <v>460.36999999999989</v>
      </c>
      <c r="T58" s="5">
        <f>C58*T55</f>
        <v>457.70999999999987</v>
      </c>
      <c r="U58" s="5">
        <f>C58*U55</f>
        <v>455.80999999999983</v>
      </c>
      <c r="V58" s="5">
        <f>C58*V55</f>
        <v>460.17999999999984</v>
      </c>
      <c r="W58" s="5">
        <f>C58*W55</f>
        <v>467.01999999999981</v>
      </c>
      <c r="Y58" s="9">
        <v>0.36</v>
      </c>
      <c r="Z58" s="9">
        <v>0.23</v>
      </c>
      <c r="AA58" s="9">
        <v>0.1</v>
      </c>
      <c r="AB58" s="9">
        <v>0.14000000000000001</v>
      </c>
      <c r="AC58" s="9">
        <v>0.22</v>
      </c>
      <c r="AD58" s="9">
        <v>1.35</v>
      </c>
      <c r="AE58" s="9">
        <v>0.46</v>
      </c>
      <c r="AF58" s="9">
        <v>0.19</v>
      </c>
      <c r="AG58" s="9">
        <v>0.41</v>
      </c>
      <c r="AH58" s="9">
        <v>0.37</v>
      </c>
      <c r="AI58" s="9">
        <v>0.11</v>
      </c>
      <c r="AJ58" s="9">
        <v>1.67</v>
      </c>
      <c r="AK58" s="9">
        <v>1.49</v>
      </c>
      <c r="AL58" s="9">
        <v>2.5</v>
      </c>
      <c r="AM58" s="9">
        <v>2.2599999999999998</v>
      </c>
      <c r="AN58" s="9">
        <v>1.61</v>
      </c>
      <c r="AO58" s="9">
        <v>2.96</v>
      </c>
    </row>
    <row r="59" spans="1:41" ht="30" customHeight="1" x14ac:dyDescent="0.3">
      <c r="A59" s="3"/>
      <c r="B59" s="3"/>
      <c r="C59" s="4">
        <v>48</v>
      </c>
      <c r="D59" s="5">
        <f>D55*C59</f>
        <v>1243.1999999999998</v>
      </c>
      <c r="E59" s="5">
        <f>E55*C59</f>
        <v>1030.08</v>
      </c>
      <c r="F59" s="5">
        <f t="shared" si="21"/>
        <v>1066.08</v>
      </c>
      <c r="G59" s="5">
        <f t="shared" si="0"/>
        <v>1063.1199999999999</v>
      </c>
      <c r="H59" s="5">
        <f>C59*H55</f>
        <v>846.7199999999998</v>
      </c>
      <c r="I59" s="5">
        <f>C59*I55</f>
        <v>955.19999999999993</v>
      </c>
      <c r="J59" s="5">
        <f>C59*J55</f>
        <v>1075.1999999999998</v>
      </c>
      <c r="K59" s="5">
        <f>C59*K55</f>
        <v>1146.7199999999998</v>
      </c>
      <c r="L59" s="5">
        <f>C59*L55</f>
        <v>1226.8799999999997</v>
      </c>
      <c r="M59" s="5">
        <f>C59*M55</f>
        <v>1232.1599999999999</v>
      </c>
      <c r="N59" s="5">
        <f>C59*N55</f>
        <v>1249.9199999999998</v>
      </c>
      <c r="O59" s="5">
        <f>C59*O55</f>
        <v>1269.5999999999999</v>
      </c>
      <c r="P59" s="5">
        <f>C59*P55</f>
        <v>1260.4799999999998</v>
      </c>
      <c r="Q59" s="5">
        <f>C59*Q55</f>
        <v>1238.3999999999996</v>
      </c>
      <c r="R59" s="5">
        <f>C59*R55</f>
        <v>1173.5999999999997</v>
      </c>
      <c r="S59" s="5">
        <f>C59*S55</f>
        <v>1163.0399999999997</v>
      </c>
      <c r="T59" s="5">
        <f>C59*T55</f>
        <v>1156.3199999999997</v>
      </c>
      <c r="U59" s="5">
        <f>C59*U55</f>
        <v>1151.5199999999995</v>
      </c>
      <c r="V59" s="5">
        <f>C59*V55</f>
        <v>1162.5599999999995</v>
      </c>
      <c r="W59" s="5">
        <f>C59*W55</f>
        <v>1179.8399999999997</v>
      </c>
      <c r="Y59" s="9">
        <v>0.36</v>
      </c>
      <c r="Z59" s="9">
        <v>0.23</v>
      </c>
      <c r="AA59" s="9">
        <v>0.1</v>
      </c>
      <c r="AB59" s="9">
        <v>0.14000000000000001</v>
      </c>
      <c r="AC59" s="9">
        <v>0.22</v>
      </c>
      <c r="AD59" s="9">
        <v>1.35</v>
      </c>
      <c r="AE59" s="9">
        <v>0.46</v>
      </c>
      <c r="AF59" s="9">
        <v>0.19</v>
      </c>
      <c r="AG59" s="9">
        <v>0.41</v>
      </c>
      <c r="AH59" s="9">
        <v>0.37</v>
      </c>
      <c r="AI59" s="9">
        <v>0.11</v>
      </c>
      <c r="AJ59" s="9">
        <v>1.67</v>
      </c>
      <c r="AK59" s="9">
        <v>1.49</v>
      </c>
      <c r="AL59" s="9">
        <v>2.5</v>
      </c>
      <c r="AM59" s="9">
        <v>2.2599999999999998</v>
      </c>
      <c r="AN59" s="9">
        <v>1.61</v>
      </c>
      <c r="AO59" s="9">
        <v>2.96</v>
      </c>
    </row>
    <row r="60" spans="1:41" ht="30" customHeight="1" x14ac:dyDescent="0.3">
      <c r="A60" s="3" t="s">
        <v>17</v>
      </c>
      <c r="B60" s="3" t="s">
        <v>12</v>
      </c>
      <c r="C60" s="4" t="s">
        <v>8</v>
      </c>
      <c r="D60" s="5">
        <v>27.56</v>
      </c>
      <c r="E60" s="5">
        <f>D60-4.44</f>
        <v>23.119999999999997</v>
      </c>
      <c r="F60" s="5">
        <f>E60+0.75</f>
        <v>23.869999999999997</v>
      </c>
      <c r="G60" s="5">
        <f t="shared" si="0"/>
        <v>20.909999999999997</v>
      </c>
      <c r="H60" s="5">
        <f t="shared" si="2"/>
        <v>19.299999999999997</v>
      </c>
      <c r="I60" s="5">
        <f>H60+AM60</f>
        <v>21.559999999999995</v>
      </c>
      <c r="J60" s="5">
        <f>I60+AL60</f>
        <v>24.059999999999995</v>
      </c>
      <c r="K60" s="5">
        <f>J60+AK60</f>
        <v>25.549999999999994</v>
      </c>
      <c r="L60" s="5">
        <f>K60+AJ60</f>
        <v>27.219999999999992</v>
      </c>
      <c r="M60" s="5">
        <f>L60+AI60</f>
        <v>27.329999999999991</v>
      </c>
      <c r="N60" s="5">
        <f t="shared" si="3"/>
        <v>27.699999999999992</v>
      </c>
      <c r="O60" s="5">
        <f t="shared" si="4"/>
        <v>28.109999999999992</v>
      </c>
      <c r="P60" s="5">
        <f t="shared" si="5"/>
        <v>27.919999999999991</v>
      </c>
      <c r="Q60" s="5">
        <f t="shared" si="6"/>
        <v>27.45999999999999</v>
      </c>
      <c r="R60" s="5">
        <f t="shared" si="7"/>
        <v>26.109999999999989</v>
      </c>
      <c r="S60" s="5">
        <f t="shared" si="8"/>
        <v>25.88999999999999</v>
      </c>
      <c r="T60" s="5">
        <f t="shared" si="9"/>
        <v>25.749999999999989</v>
      </c>
      <c r="U60" s="5">
        <f t="shared" si="10"/>
        <v>25.649999999999988</v>
      </c>
      <c r="V60" s="5">
        <f t="shared" si="11"/>
        <v>25.879999999999988</v>
      </c>
      <c r="W60" s="5">
        <f t="shared" si="12"/>
        <v>26.239999999999988</v>
      </c>
      <c r="Y60" s="9">
        <v>0.36</v>
      </c>
      <c r="Z60" s="9">
        <v>0.23</v>
      </c>
      <c r="AA60" s="9">
        <v>0.1</v>
      </c>
      <c r="AB60" s="9">
        <v>0.14000000000000001</v>
      </c>
      <c r="AC60" s="9">
        <v>0.22</v>
      </c>
      <c r="AD60" s="9">
        <v>1.35</v>
      </c>
      <c r="AE60" s="9">
        <v>0.46</v>
      </c>
      <c r="AF60" s="9">
        <v>0.19</v>
      </c>
      <c r="AG60" s="9">
        <v>0.41</v>
      </c>
      <c r="AH60" s="9">
        <v>0.37</v>
      </c>
      <c r="AI60" s="9">
        <v>0.11</v>
      </c>
      <c r="AJ60" s="9">
        <v>1.67</v>
      </c>
      <c r="AK60" s="9">
        <v>1.49</v>
      </c>
      <c r="AL60" s="9">
        <v>2.5</v>
      </c>
      <c r="AM60" s="9">
        <v>2.2599999999999998</v>
      </c>
      <c r="AN60" s="9">
        <v>1.61</v>
      </c>
      <c r="AO60" s="9">
        <v>2.96</v>
      </c>
    </row>
    <row r="61" spans="1:41" ht="30" customHeight="1" x14ac:dyDescent="0.3">
      <c r="A61" s="3"/>
      <c r="B61" s="3"/>
      <c r="C61" s="4">
        <v>9</v>
      </c>
      <c r="D61" s="5">
        <f>D60*C61</f>
        <v>248.04</v>
      </c>
      <c r="E61" s="5">
        <f>E60*C61</f>
        <v>208.07999999999998</v>
      </c>
      <c r="F61" s="5">
        <f>C61*$F$60</f>
        <v>214.82999999999998</v>
      </c>
      <c r="G61" s="5">
        <f t="shared" si="0"/>
        <v>211.86999999999998</v>
      </c>
      <c r="H61" s="5">
        <f>C61*H60</f>
        <v>173.7</v>
      </c>
      <c r="I61" s="5">
        <f>C61*I60</f>
        <v>194.03999999999996</v>
      </c>
      <c r="J61" s="5">
        <f>C61*J60</f>
        <v>216.53999999999996</v>
      </c>
      <c r="K61" s="5">
        <f>C61*K60</f>
        <v>229.94999999999993</v>
      </c>
      <c r="L61" s="5">
        <f>C61*L60</f>
        <v>244.97999999999993</v>
      </c>
      <c r="M61" s="5">
        <f>C61*M60</f>
        <v>245.96999999999991</v>
      </c>
      <c r="N61" s="5">
        <f>C61*N60</f>
        <v>249.29999999999993</v>
      </c>
      <c r="O61" s="5">
        <f>C61*O60</f>
        <v>252.98999999999992</v>
      </c>
      <c r="P61" s="5">
        <f>C61*P60</f>
        <v>251.27999999999992</v>
      </c>
      <c r="Q61" s="5">
        <f>C61*Q60</f>
        <v>247.1399999999999</v>
      </c>
      <c r="R61" s="5">
        <f>C61*R60</f>
        <v>234.9899999999999</v>
      </c>
      <c r="S61" s="5">
        <f>C61*S60</f>
        <v>233.00999999999991</v>
      </c>
      <c r="T61" s="5">
        <f>C61*T60</f>
        <v>231.74999999999991</v>
      </c>
      <c r="U61" s="5">
        <f>C61*U60</f>
        <v>230.84999999999988</v>
      </c>
      <c r="V61" s="5">
        <f>C61*V60</f>
        <v>232.9199999999999</v>
      </c>
      <c r="W61" s="5">
        <f>C61*W60</f>
        <v>236.15999999999988</v>
      </c>
      <c r="Y61" s="9">
        <v>0.36</v>
      </c>
      <c r="Z61" s="9">
        <v>0.23</v>
      </c>
      <c r="AA61" s="9">
        <v>0.1</v>
      </c>
      <c r="AB61" s="9">
        <v>0.14000000000000001</v>
      </c>
      <c r="AC61" s="9">
        <v>0.22</v>
      </c>
      <c r="AD61" s="9">
        <v>1.35</v>
      </c>
      <c r="AE61" s="9">
        <v>0.46</v>
      </c>
      <c r="AF61" s="9">
        <v>0.19</v>
      </c>
      <c r="AG61" s="9">
        <v>0.41</v>
      </c>
      <c r="AH61" s="9">
        <v>0.37</v>
      </c>
      <c r="AI61" s="9">
        <v>0.11</v>
      </c>
      <c r="AJ61" s="9">
        <v>1.67</v>
      </c>
      <c r="AK61" s="9">
        <v>1.49</v>
      </c>
      <c r="AL61" s="9">
        <v>2.5</v>
      </c>
      <c r="AM61" s="9">
        <v>2.2599999999999998</v>
      </c>
      <c r="AN61" s="9">
        <v>1.61</v>
      </c>
      <c r="AO61" s="9">
        <v>2.96</v>
      </c>
    </row>
    <row r="62" spans="1:41" ht="30" customHeight="1" x14ac:dyDescent="0.3">
      <c r="A62" s="3"/>
      <c r="B62" s="3"/>
      <c r="C62" s="4">
        <v>14</v>
      </c>
      <c r="D62" s="5">
        <f>D60*C62</f>
        <v>385.84</v>
      </c>
      <c r="E62" s="5">
        <f>E60*C62</f>
        <v>323.67999999999995</v>
      </c>
      <c r="F62" s="5">
        <f t="shared" ref="F62:F64" si="22">C62*$F$60</f>
        <v>334.17999999999995</v>
      </c>
      <c r="G62" s="5">
        <f t="shared" si="0"/>
        <v>331.21999999999997</v>
      </c>
      <c r="H62" s="5">
        <f>C62*H60</f>
        <v>270.19999999999993</v>
      </c>
      <c r="I62" s="5">
        <f>C62*I60</f>
        <v>301.83999999999992</v>
      </c>
      <c r="J62" s="5">
        <f>C62*J60</f>
        <v>336.83999999999992</v>
      </c>
      <c r="K62" s="5">
        <f>C62*K60</f>
        <v>357.69999999999993</v>
      </c>
      <c r="L62" s="5">
        <f>C62*L60</f>
        <v>381.07999999999987</v>
      </c>
      <c r="M62" s="5">
        <f>C62*M60</f>
        <v>382.61999999999989</v>
      </c>
      <c r="N62" s="5">
        <f>C62*N60</f>
        <v>387.7999999999999</v>
      </c>
      <c r="O62" s="5">
        <f>C62*O60</f>
        <v>393.53999999999991</v>
      </c>
      <c r="P62" s="5">
        <f>C62*P60</f>
        <v>390.87999999999988</v>
      </c>
      <c r="Q62" s="5">
        <f>C62*Q60</f>
        <v>384.43999999999988</v>
      </c>
      <c r="R62" s="5">
        <f>C62*R60</f>
        <v>365.53999999999985</v>
      </c>
      <c r="S62" s="5">
        <f>C62*S60</f>
        <v>362.45999999999987</v>
      </c>
      <c r="T62" s="5">
        <f>C62*T60</f>
        <v>360.49999999999983</v>
      </c>
      <c r="U62" s="5">
        <f>C62*U60</f>
        <v>359.09999999999985</v>
      </c>
      <c r="V62" s="5">
        <f>C62*V60</f>
        <v>362.31999999999982</v>
      </c>
      <c r="W62" s="5">
        <f>C62*W60</f>
        <v>367.35999999999984</v>
      </c>
      <c r="Y62" s="9">
        <v>0.36</v>
      </c>
      <c r="Z62" s="9">
        <v>0.23</v>
      </c>
      <c r="AA62" s="9">
        <v>0.1</v>
      </c>
      <c r="AB62" s="9">
        <v>0.14000000000000001</v>
      </c>
      <c r="AC62" s="9">
        <v>0.22</v>
      </c>
      <c r="AD62" s="9">
        <v>1.35</v>
      </c>
      <c r="AE62" s="9">
        <v>0.46</v>
      </c>
      <c r="AF62" s="9">
        <v>0.19</v>
      </c>
      <c r="AG62" s="9">
        <v>0.41</v>
      </c>
      <c r="AH62" s="9">
        <v>0.37</v>
      </c>
      <c r="AI62" s="9">
        <v>0.11</v>
      </c>
      <c r="AJ62" s="9">
        <v>1.67</v>
      </c>
      <c r="AK62" s="9">
        <v>1.49</v>
      </c>
      <c r="AL62" s="9">
        <v>2.5</v>
      </c>
      <c r="AM62" s="9">
        <v>2.2599999999999998</v>
      </c>
      <c r="AN62" s="9">
        <v>1.61</v>
      </c>
      <c r="AO62" s="9">
        <v>2.96</v>
      </c>
    </row>
    <row r="63" spans="1:41" ht="30" customHeight="1" x14ac:dyDescent="0.3">
      <c r="A63" s="3"/>
      <c r="B63" s="3"/>
      <c r="C63" s="4">
        <v>19</v>
      </c>
      <c r="D63" s="5">
        <f>D60*C63</f>
        <v>523.64</v>
      </c>
      <c r="E63" s="5">
        <f>E60*C63</f>
        <v>439.28</v>
      </c>
      <c r="F63" s="5">
        <f t="shared" si="22"/>
        <v>453.53</v>
      </c>
      <c r="G63" s="5">
        <f t="shared" si="0"/>
        <v>450.57</v>
      </c>
      <c r="H63" s="5">
        <f>C63*H60</f>
        <v>366.69999999999993</v>
      </c>
      <c r="I63" s="5">
        <f>C63*I60</f>
        <v>409.63999999999993</v>
      </c>
      <c r="J63" s="5">
        <f>C63*J60</f>
        <v>457.13999999999993</v>
      </c>
      <c r="K63" s="5">
        <f>C63*K60</f>
        <v>485.44999999999987</v>
      </c>
      <c r="L63" s="5">
        <f>C63*L60</f>
        <v>517.17999999999984</v>
      </c>
      <c r="M63" s="5">
        <f>C63*M60</f>
        <v>519.26999999999987</v>
      </c>
      <c r="N63" s="5">
        <f>C63*N60</f>
        <v>526.29999999999984</v>
      </c>
      <c r="O63" s="5">
        <f>C63*O60</f>
        <v>534.0899999999998</v>
      </c>
      <c r="P63" s="5">
        <f>C63*P60</f>
        <v>530.47999999999979</v>
      </c>
      <c r="Q63" s="5">
        <f>C63*Q60</f>
        <v>521.73999999999978</v>
      </c>
      <c r="R63" s="5">
        <f>C63*R60</f>
        <v>496.0899999999998</v>
      </c>
      <c r="S63" s="5">
        <f>C63*S60</f>
        <v>491.9099999999998</v>
      </c>
      <c r="T63" s="5">
        <f>C63*T60</f>
        <v>489.24999999999977</v>
      </c>
      <c r="U63" s="5">
        <f>C63*U60</f>
        <v>487.3499999999998</v>
      </c>
      <c r="V63" s="5">
        <f>C63*V60</f>
        <v>491.7199999999998</v>
      </c>
      <c r="W63" s="5">
        <f>C63*W60</f>
        <v>498.55999999999977</v>
      </c>
      <c r="Y63" s="9">
        <v>0.36</v>
      </c>
      <c r="Z63" s="9">
        <v>0.23</v>
      </c>
      <c r="AA63" s="9">
        <v>0.1</v>
      </c>
      <c r="AB63" s="9">
        <v>0.14000000000000001</v>
      </c>
      <c r="AC63" s="9">
        <v>0.22</v>
      </c>
      <c r="AD63" s="9">
        <v>1.35</v>
      </c>
      <c r="AE63" s="9">
        <v>0.46</v>
      </c>
      <c r="AF63" s="9">
        <v>0.19</v>
      </c>
      <c r="AG63" s="9">
        <v>0.41</v>
      </c>
      <c r="AH63" s="9">
        <v>0.37</v>
      </c>
      <c r="AI63" s="9">
        <v>0.11</v>
      </c>
      <c r="AJ63" s="9">
        <v>1.67</v>
      </c>
      <c r="AK63" s="9">
        <v>1.49</v>
      </c>
      <c r="AL63" s="9">
        <v>2.5</v>
      </c>
      <c r="AM63" s="9">
        <v>2.2599999999999998</v>
      </c>
      <c r="AN63" s="9">
        <v>1.61</v>
      </c>
      <c r="AO63" s="9">
        <v>2.96</v>
      </c>
    </row>
    <row r="64" spans="1:41" ht="30" customHeight="1" x14ac:dyDescent="0.3">
      <c r="A64" s="3"/>
      <c r="B64" s="3"/>
      <c r="C64" s="4">
        <v>48</v>
      </c>
      <c r="D64" s="5">
        <f>D60*C64</f>
        <v>1322.8799999999999</v>
      </c>
      <c r="E64" s="5">
        <f>E60*C64</f>
        <v>1109.7599999999998</v>
      </c>
      <c r="F64" s="5">
        <f t="shared" si="22"/>
        <v>1145.7599999999998</v>
      </c>
      <c r="G64" s="5">
        <f t="shared" si="0"/>
        <v>1142.7999999999997</v>
      </c>
      <c r="H64" s="5">
        <f>C64*H60</f>
        <v>926.39999999999986</v>
      </c>
      <c r="I64" s="5">
        <f>C64*I60</f>
        <v>1034.8799999999997</v>
      </c>
      <c r="J64" s="5">
        <f>C64*J60</f>
        <v>1154.8799999999997</v>
      </c>
      <c r="K64" s="5">
        <f>C64*K60</f>
        <v>1226.3999999999996</v>
      </c>
      <c r="L64" s="5">
        <f>C64*L60</f>
        <v>1306.5599999999995</v>
      </c>
      <c r="M64" s="5">
        <f>C64*M60</f>
        <v>1311.8399999999997</v>
      </c>
      <c r="N64" s="5">
        <f>C64*N60</f>
        <v>1329.5999999999997</v>
      </c>
      <c r="O64" s="5">
        <f>C64*O60</f>
        <v>1349.2799999999997</v>
      </c>
      <c r="P64" s="5">
        <f>C64*P60</f>
        <v>1340.1599999999996</v>
      </c>
      <c r="Q64" s="5">
        <f>C64*Q60</f>
        <v>1318.0799999999995</v>
      </c>
      <c r="R64" s="5">
        <f>C64*R60</f>
        <v>1253.2799999999995</v>
      </c>
      <c r="S64" s="5">
        <f>C64*S60</f>
        <v>1242.7199999999996</v>
      </c>
      <c r="T64" s="5">
        <f>C64*T60</f>
        <v>1235.9999999999995</v>
      </c>
      <c r="U64" s="5">
        <f>C64*U60</f>
        <v>1231.1999999999994</v>
      </c>
      <c r="V64" s="5">
        <f>C64*V60</f>
        <v>1242.2399999999993</v>
      </c>
      <c r="W64" s="5">
        <f>C64*W60</f>
        <v>1259.5199999999995</v>
      </c>
      <c r="Y64" s="9">
        <v>0.36</v>
      </c>
      <c r="Z64" s="9">
        <v>0.23</v>
      </c>
      <c r="AA64" s="9">
        <v>0.1</v>
      </c>
      <c r="AB64" s="9">
        <v>0.14000000000000001</v>
      </c>
      <c r="AC64" s="9">
        <v>0.22</v>
      </c>
      <c r="AD64" s="9">
        <v>1.35</v>
      </c>
      <c r="AE64" s="9">
        <v>0.46</v>
      </c>
      <c r="AF64" s="9">
        <v>0.19</v>
      </c>
      <c r="AG64" s="9">
        <v>0.41</v>
      </c>
      <c r="AH64" s="9">
        <v>0.37</v>
      </c>
      <c r="AI64" s="9">
        <v>0.11</v>
      </c>
      <c r="AJ64" s="9">
        <v>1.67</v>
      </c>
      <c r="AK64" s="9">
        <v>1.49</v>
      </c>
      <c r="AL64" s="9">
        <v>2.5</v>
      </c>
      <c r="AM64" s="9">
        <v>2.2599999999999998</v>
      </c>
      <c r="AN64" s="9">
        <v>1.61</v>
      </c>
      <c r="AO64" s="9">
        <v>2.96</v>
      </c>
    </row>
    <row r="65" spans="1:41" ht="30" customHeight="1" x14ac:dyDescent="0.3">
      <c r="A65" s="3" t="s">
        <v>17</v>
      </c>
      <c r="B65" s="3" t="s">
        <v>13</v>
      </c>
      <c r="C65" s="4" t="s">
        <v>8</v>
      </c>
      <c r="D65" s="5">
        <v>26.88</v>
      </c>
      <c r="E65" s="5">
        <f>D65-4.44</f>
        <v>22.439999999999998</v>
      </c>
      <c r="F65" s="5">
        <f>E65+0.75</f>
        <v>23.189999999999998</v>
      </c>
      <c r="G65" s="5">
        <f t="shared" si="0"/>
        <v>20.229999999999997</v>
      </c>
      <c r="H65" s="5">
        <f t="shared" si="2"/>
        <v>18.619999999999997</v>
      </c>
      <c r="I65" s="5">
        <f>H65+AM65</f>
        <v>20.879999999999995</v>
      </c>
      <c r="J65" s="5">
        <f>I65+AL65</f>
        <v>23.379999999999995</v>
      </c>
      <c r="K65" s="5">
        <f>J65+AK65</f>
        <v>24.869999999999994</v>
      </c>
      <c r="L65" s="5">
        <f>K65+AJ65</f>
        <v>26.539999999999992</v>
      </c>
      <c r="M65" s="5">
        <f>L65+AI65</f>
        <v>26.649999999999991</v>
      </c>
      <c r="N65" s="5">
        <f t="shared" si="3"/>
        <v>27.019999999999992</v>
      </c>
      <c r="O65" s="5">
        <f t="shared" si="4"/>
        <v>27.429999999999993</v>
      </c>
      <c r="P65" s="5">
        <f t="shared" si="5"/>
        <v>27.239999999999991</v>
      </c>
      <c r="Q65" s="5">
        <f t="shared" si="6"/>
        <v>26.77999999999999</v>
      </c>
      <c r="R65" s="5">
        <f t="shared" si="7"/>
        <v>25.429999999999989</v>
      </c>
      <c r="S65" s="5">
        <f t="shared" si="8"/>
        <v>25.20999999999999</v>
      </c>
      <c r="T65" s="5">
        <f t="shared" si="9"/>
        <v>25.06999999999999</v>
      </c>
      <c r="U65" s="5">
        <f t="shared" si="10"/>
        <v>24.969999999999988</v>
      </c>
      <c r="V65" s="5">
        <f t="shared" si="11"/>
        <v>25.199999999999989</v>
      </c>
      <c r="W65" s="5">
        <f t="shared" si="12"/>
        <v>25.559999999999988</v>
      </c>
      <c r="Y65" s="9">
        <v>0.36</v>
      </c>
      <c r="Z65" s="9">
        <v>0.23</v>
      </c>
      <c r="AA65" s="9">
        <v>0.1</v>
      </c>
      <c r="AB65" s="9">
        <v>0.14000000000000001</v>
      </c>
      <c r="AC65" s="9">
        <v>0.22</v>
      </c>
      <c r="AD65" s="9">
        <v>1.35</v>
      </c>
      <c r="AE65" s="9">
        <v>0.46</v>
      </c>
      <c r="AF65" s="9">
        <v>0.19</v>
      </c>
      <c r="AG65" s="9">
        <v>0.41</v>
      </c>
      <c r="AH65" s="9">
        <v>0.37</v>
      </c>
      <c r="AI65" s="9">
        <v>0.11</v>
      </c>
      <c r="AJ65" s="9">
        <v>1.67</v>
      </c>
      <c r="AK65" s="9">
        <v>1.49</v>
      </c>
      <c r="AL65" s="9">
        <v>2.5</v>
      </c>
      <c r="AM65" s="9">
        <v>2.2599999999999998</v>
      </c>
      <c r="AN65" s="9">
        <v>1.61</v>
      </c>
      <c r="AO65" s="9">
        <v>2.96</v>
      </c>
    </row>
    <row r="66" spans="1:41" ht="30" customHeight="1" x14ac:dyDescent="0.3">
      <c r="A66" s="3"/>
      <c r="B66" s="3"/>
      <c r="C66" s="4">
        <v>9</v>
      </c>
      <c r="D66" s="5">
        <f>D65*C66</f>
        <v>241.92</v>
      </c>
      <c r="E66" s="5">
        <f>E65*C66</f>
        <v>201.95999999999998</v>
      </c>
      <c r="F66" s="5">
        <f>C66*$F$65</f>
        <v>208.70999999999998</v>
      </c>
      <c r="G66" s="5">
        <f t="shared" si="0"/>
        <v>205.74999999999997</v>
      </c>
      <c r="H66" s="5">
        <f>C66*H65</f>
        <v>167.57999999999998</v>
      </c>
      <c r="I66" s="5">
        <f>I65*C66</f>
        <v>187.91999999999996</v>
      </c>
      <c r="J66" s="5">
        <f>C66*J65</f>
        <v>210.41999999999996</v>
      </c>
      <c r="K66" s="5">
        <f>C66*K65</f>
        <v>223.82999999999996</v>
      </c>
      <c r="L66" s="5">
        <f>C66*L65</f>
        <v>238.85999999999993</v>
      </c>
      <c r="M66" s="5">
        <f>C66*M65</f>
        <v>239.84999999999991</v>
      </c>
      <c r="N66" s="5">
        <f>C66*N65</f>
        <v>243.17999999999992</v>
      </c>
      <c r="O66" s="5">
        <f>C66*O65</f>
        <v>246.86999999999995</v>
      </c>
      <c r="P66" s="5">
        <f>C66*P65</f>
        <v>245.15999999999991</v>
      </c>
      <c r="Q66" s="5">
        <f>C66*Q65</f>
        <v>241.01999999999992</v>
      </c>
      <c r="R66" s="5">
        <f>C66*R65</f>
        <v>228.86999999999989</v>
      </c>
      <c r="S66" s="5">
        <f>C66*S65</f>
        <v>226.8899999999999</v>
      </c>
      <c r="T66" s="5">
        <f>C66*T65</f>
        <v>225.62999999999991</v>
      </c>
      <c r="U66" s="5">
        <f>C66*U65</f>
        <v>224.7299999999999</v>
      </c>
      <c r="V66" s="5">
        <f>C66*V65</f>
        <v>226.7999999999999</v>
      </c>
      <c r="W66" s="5">
        <f>C66*W65</f>
        <v>230.03999999999991</v>
      </c>
      <c r="Y66" s="9">
        <v>0.36</v>
      </c>
      <c r="Z66" s="9">
        <v>0.23</v>
      </c>
      <c r="AA66" s="9">
        <v>0.1</v>
      </c>
      <c r="AB66" s="9">
        <v>0.14000000000000001</v>
      </c>
      <c r="AC66" s="9">
        <v>0.22</v>
      </c>
      <c r="AD66" s="9">
        <v>1.35</v>
      </c>
      <c r="AE66" s="9">
        <v>0.46</v>
      </c>
      <c r="AF66" s="9">
        <v>0.19</v>
      </c>
      <c r="AG66" s="9">
        <v>0.41</v>
      </c>
      <c r="AH66" s="9">
        <v>0.37</v>
      </c>
      <c r="AI66" s="9">
        <v>0.11</v>
      </c>
      <c r="AJ66" s="9">
        <v>1.67</v>
      </c>
      <c r="AK66" s="9">
        <v>1.49</v>
      </c>
      <c r="AL66" s="9">
        <v>2.5</v>
      </c>
      <c r="AM66" s="9">
        <v>2.2599999999999998</v>
      </c>
      <c r="AN66" s="9">
        <v>1.61</v>
      </c>
      <c r="AO66" s="9">
        <v>2.96</v>
      </c>
    </row>
    <row r="67" spans="1:41" ht="30" customHeight="1" x14ac:dyDescent="0.3">
      <c r="A67" s="3"/>
      <c r="B67" s="3"/>
      <c r="C67" s="4">
        <v>14</v>
      </c>
      <c r="D67" s="5">
        <f>D65*C67</f>
        <v>376.32</v>
      </c>
      <c r="E67" s="5">
        <f>E65*C67</f>
        <v>314.15999999999997</v>
      </c>
      <c r="F67" s="5">
        <f t="shared" ref="F67:F69" si="23">C67*$F$65</f>
        <v>324.65999999999997</v>
      </c>
      <c r="G67" s="5">
        <f t="shared" si="0"/>
        <v>321.7</v>
      </c>
      <c r="H67" s="5">
        <f>C67*H65</f>
        <v>260.67999999999995</v>
      </c>
      <c r="I67" s="5">
        <f>C67*I65</f>
        <v>292.31999999999994</v>
      </c>
      <c r="J67" s="5">
        <f>C67*J65</f>
        <v>327.31999999999994</v>
      </c>
      <c r="K67" s="5">
        <f>C67*K65</f>
        <v>348.17999999999989</v>
      </c>
      <c r="L67" s="5">
        <f>C67*L65</f>
        <v>371.55999999999989</v>
      </c>
      <c r="M67" s="5">
        <f>C67*M65</f>
        <v>373.09999999999991</v>
      </c>
      <c r="N67" s="5">
        <f>C67*N65</f>
        <v>378.27999999999992</v>
      </c>
      <c r="O67" s="5">
        <f>C67*O65</f>
        <v>384.01999999999987</v>
      </c>
      <c r="P67" s="5">
        <f>C67*P65</f>
        <v>381.3599999999999</v>
      </c>
      <c r="Q67" s="5">
        <f>C67*Q65</f>
        <v>374.91999999999985</v>
      </c>
      <c r="R67" s="5">
        <f>C67*R65</f>
        <v>356.01999999999987</v>
      </c>
      <c r="S67" s="5">
        <f>C67*S65</f>
        <v>352.93999999999988</v>
      </c>
      <c r="T67" s="5">
        <f>C67*T65</f>
        <v>350.97999999999985</v>
      </c>
      <c r="U67" s="5">
        <f>C67*U65</f>
        <v>349.57999999999981</v>
      </c>
      <c r="V67" s="5">
        <f>C67*V65</f>
        <v>352.79999999999984</v>
      </c>
      <c r="W67" s="5">
        <f>C67*W65</f>
        <v>357.8399999999998</v>
      </c>
      <c r="Y67" s="9">
        <v>0.36</v>
      </c>
      <c r="Z67" s="9">
        <v>0.23</v>
      </c>
      <c r="AA67" s="9">
        <v>0.1</v>
      </c>
      <c r="AB67" s="9">
        <v>0.14000000000000001</v>
      </c>
      <c r="AC67" s="9">
        <v>0.22</v>
      </c>
      <c r="AD67" s="9">
        <v>1.35</v>
      </c>
      <c r="AE67" s="9">
        <v>0.46</v>
      </c>
      <c r="AF67" s="9">
        <v>0.19</v>
      </c>
      <c r="AG67" s="9">
        <v>0.41</v>
      </c>
      <c r="AH67" s="9">
        <v>0.37</v>
      </c>
      <c r="AI67" s="9">
        <v>0.11</v>
      </c>
      <c r="AJ67" s="9">
        <v>1.67</v>
      </c>
      <c r="AK67" s="9">
        <v>1.49</v>
      </c>
      <c r="AL67" s="9">
        <v>2.5</v>
      </c>
      <c r="AM67" s="9">
        <v>2.2599999999999998</v>
      </c>
      <c r="AN67" s="9">
        <v>1.61</v>
      </c>
      <c r="AO67" s="9">
        <v>2.96</v>
      </c>
    </row>
    <row r="68" spans="1:41" ht="30" customHeight="1" x14ac:dyDescent="0.3">
      <c r="A68" s="3"/>
      <c r="B68" s="3"/>
      <c r="C68" s="4">
        <v>19</v>
      </c>
      <c r="D68" s="5">
        <f>D65*C68</f>
        <v>510.71999999999997</v>
      </c>
      <c r="E68" s="5">
        <f>E65*C68</f>
        <v>426.35999999999996</v>
      </c>
      <c r="F68" s="5">
        <f t="shared" si="23"/>
        <v>440.60999999999996</v>
      </c>
      <c r="G68" s="5">
        <f t="shared" si="0"/>
        <v>437.65</v>
      </c>
      <c r="H68" s="5">
        <f>C68*H65</f>
        <v>353.78</v>
      </c>
      <c r="I68" s="5">
        <f>C68*I65</f>
        <v>396.71999999999991</v>
      </c>
      <c r="J68" s="5">
        <f>C68*J65</f>
        <v>444.21999999999991</v>
      </c>
      <c r="K68" s="5">
        <f>C68*K65</f>
        <v>472.52999999999986</v>
      </c>
      <c r="L68" s="5">
        <f>C68*L65</f>
        <v>504.25999999999988</v>
      </c>
      <c r="M68" s="5">
        <f>C68*M65</f>
        <v>506.34999999999985</v>
      </c>
      <c r="N68" s="5">
        <f>C68*N65</f>
        <v>513.37999999999988</v>
      </c>
      <c r="O68" s="5">
        <f>C68*O65</f>
        <v>521.16999999999985</v>
      </c>
      <c r="P68" s="5">
        <f>C68*P65</f>
        <v>517.55999999999983</v>
      </c>
      <c r="Q68" s="5">
        <f>C68*Q65</f>
        <v>508.81999999999982</v>
      </c>
      <c r="R68" s="5">
        <f>C68*R65</f>
        <v>483.16999999999979</v>
      </c>
      <c r="S68" s="5">
        <f>C68*S65</f>
        <v>478.98999999999984</v>
      </c>
      <c r="T68" s="5">
        <f>C68*T65</f>
        <v>476.32999999999981</v>
      </c>
      <c r="U68" s="5">
        <f>C68*U65</f>
        <v>474.42999999999978</v>
      </c>
      <c r="V68" s="5">
        <f>C68*V65</f>
        <v>478.79999999999978</v>
      </c>
      <c r="W68" s="5">
        <f>C68*W65</f>
        <v>485.63999999999976</v>
      </c>
      <c r="Y68" s="9">
        <v>0.36</v>
      </c>
      <c r="Z68" s="9">
        <v>0.23</v>
      </c>
      <c r="AA68" s="9">
        <v>0.1</v>
      </c>
      <c r="AB68" s="9">
        <v>0.14000000000000001</v>
      </c>
      <c r="AC68" s="9">
        <v>0.22</v>
      </c>
      <c r="AD68" s="9">
        <v>1.35</v>
      </c>
      <c r="AE68" s="9">
        <v>0.46</v>
      </c>
      <c r="AF68" s="9">
        <v>0.19</v>
      </c>
      <c r="AG68" s="9">
        <v>0.41</v>
      </c>
      <c r="AH68" s="9">
        <v>0.37</v>
      </c>
      <c r="AI68" s="9">
        <v>0.11</v>
      </c>
      <c r="AJ68" s="9">
        <v>1.67</v>
      </c>
      <c r="AK68" s="9">
        <v>1.49</v>
      </c>
      <c r="AL68" s="9">
        <v>2.5</v>
      </c>
      <c r="AM68" s="9">
        <v>2.2599999999999998</v>
      </c>
      <c r="AN68" s="9">
        <v>1.61</v>
      </c>
      <c r="AO68" s="9">
        <v>2.96</v>
      </c>
    </row>
    <row r="69" spans="1:41" ht="30" customHeight="1" x14ac:dyDescent="0.3">
      <c r="A69" s="3"/>
      <c r="B69" s="3"/>
      <c r="C69" s="4">
        <v>48</v>
      </c>
      <c r="D69" s="5">
        <f>D65*C69</f>
        <v>1290.24</v>
      </c>
      <c r="E69" s="5">
        <f>E65*C69</f>
        <v>1077.1199999999999</v>
      </c>
      <c r="F69" s="5">
        <f t="shared" si="23"/>
        <v>1113.1199999999999</v>
      </c>
      <c r="G69" s="5">
        <f t="shared" si="0"/>
        <v>1110.1599999999999</v>
      </c>
      <c r="H69" s="5">
        <f>C69*H65</f>
        <v>893.75999999999988</v>
      </c>
      <c r="I69" s="5">
        <f>C69*I65</f>
        <v>1002.2399999999998</v>
      </c>
      <c r="J69" s="5">
        <f>C69*J65</f>
        <v>1122.2399999999998</v>
      </c>
      <c r="K69" s="5">
        <f>C69*K65</f>
        <v>1193.7599999999998</v>
      </c>
      <c r="L69" s="5">
        <f>C69*L65</f>
        <v>1273.9199999999996</v>
      </c>
      <c r="M69" s="5">
        <f>C69*M65</f>
        <v>1279.1999999999996</v>
      </c>
      <c r="N69" s="5">
        <f>C69*N65</f>
        <v>1296.9599999999996</v>
      </c>
      <c r="O69" s="5">
        <f>C69*O65</f>
        <v>1316.6399999999996</v>
      </c>
      <c r="P69" s="5">
        <f>C69*P65</f>
        <v>1307.5199999999995</v>
      </c>
      <c r="Q69" s="5">
        <f>C69*Q65</f>
        <v>1285.4399999999996</v>
      </c>
      <c r="R69" s="5">
        <f>C69*R65</f>
        <v>1220.6399999999994</v>
      </c>
      <c r="S69" s="5">
        <f>C69*S65</f>
        <v>1210.0799999999995</v>
      </c>
      <c r="T69" s="5">
        <f>C69*T65</f>
        <v>1203.3599999999994</v>
      </c>
      <c r="U69" s="5">
        <f>C69*U65</f>
        <v>1198.5599999999995</v>
      </c>
      <c r="V69" s="5">
        <f>C69*V65</f>
        <v>1209.5999999999995</v>
      </c>
      <c r="W69" s="5">
        <f>C69*W65</f>
        <v>1226.8799999999994</v>
      </c>
      <c r="Y69" s="9">
        <v>0.36</v>
      </c>
      <c r="Z69" s="9">
        <v>0.23</v>
      </c>
      <c r="AA69" s="9">
        <v>0.1</v>
      </c>
      <c r="AB69" s="9">
        <v>0.14000000000000001</v>
      </c>
      <c r="AC69" s="9">
        <v>0.22</v>
      </c>
      <c r="AD69" s="9">
        <v>1.35</v>
      </c>
      <c r="AE69" s="9">
        <v>0.46</v>
      </c>
      <c r="AF69" s="9">
        <v>0.19</v>
      </c>
      <c r="AG69" s="9">
        <v>0.41</v>
      </c>
      <c r="AH69" s="9">
        <v>0.37</v>
      </c>
      <c r="AI69" s="9">
        <v>0.11</v>
      </c>
      <c r="AJ69" s="9">
        <v>1.67</v>
      </c>
      <c r="AK69" s="9">
        <v>1.49</v>
      </c>
      <c r="AL69" s="9">
        <v>2.5</v>
      </c>
      <c r="AM69" s="9">
        <v>2.2599999999999998</v>
      </c>
      <c r="AN69" s="9">
        <v>1.61</v>
      </c>
      <c r="AO69" s="9">
        <v>2.96</v>
      </c>
    </row>
    <row r="70" spans="1:41" ht="30" customHeight="1" x14ac:dyDescent="0.3">
      <c r="A70" s="3" t="s">
        <v>17</v>
      </c>
      <c r="B70" s="3" t="s">
        <v>14</v>
      </c>
      <c r="C70" s="4" t="s">
        <v>8</v>
      </c>
      <c r="D70" s="5">
        <v>25.87</v>
      </c>
      <c r="E70" s="5">
        <f>D70-4.44</f>
        <v>21.43</v>
      </c>
      <c r="F70" s="5">
        <f>E70+0.75</f>
        <v>22.18</v>
      </c>
      <c r="G70" s="5">
        <f t="shared" si="0"/>
        <v>19.22</v>
      </c>
      <c r="H70" s="5">
        <f t="shared" si="2"/>
        <v>17.61</v>
      </c>
      <c r="I70" s="5">
        <f>H70+AM70</f>
        <v>19.869999999999997</v>
      </c>
      <c r="J70" s="5">
        <f>I70+AL70</f>
        <v>22.369999999999997</v>
      </c>
      <c r="K70" s="5">
        <f>J70+AK70</f>
        <v>23.859999999999996</v>
      </c>
      <c r="L70" s="5">
        <f>K70+AJ70</f>
        <v>25.529999999999994</v>
      </c>
      <c r="M70" s="5">
        <f>L70+AI70</f>
        <v>25.639999999999993</v>
      </c>
      <c r="N70" s="5">
        <f t="shared" si="3"/>
        <v>26.009999999999994</v>
      </c>
      <c r="O70" s="5">
        <f t="shared" si="4"/>
        <v>26.419999999999995</v>
      </c>
      <c r="P70" s="5">
        <f t="shared" si="5"/>
        <v>26.229999999999993</v>
      </c>
      <c r="Q70" s="5">
        <f t="shared" si="6"/>
        <v>25.769999999999992</v>
      </c>
      <c r="R70" s="5">
        <f t="shared" si="7"/>
        <v>24.419999999999991</v>
      </c>
      <c r="S70" s="5">
        <f t="shared" si="8"/>
        <v>24.199999999999992</v>
      </c>
      <c r="T70" s="5">
        <f t="shared" si="9"/>
        <v>24.059999999999992</v>
      </c>
      <c r="U70" s="5">
        <f t="shared" si="10"/>
        <v>23.95999999999999</v>
      </c>
      <c r="V70" s="5">
        <f t="shared" si="11"/>
        <v>24.189999999999991</v>
      </c>
      <c r="W70" s="5">
        <f t="shared" si="12"/>
        <v>24.54999999999999</v>
      </c>
      <c r="Y70" s="9">
        <v>0.36</v>
      </c>
      <c r="Z70" s="9">
        <v>0.23</v>
      </c>
      <c r="AA70" s="9">
        <v>0.1</v>
      </c>
      <c r="AB70" s="9">
        <v>0.14000000000000001</v>
      </c>
      <c r="AC70" s="9">
        <v>0.22</v>
      </c>
      <c r="AD70" s="9">
        <v>1.35</v>
      </c>
      <c r="AE70" s="9">
        <v>0.46</v>
      </c>
      <c r="AF70" s="9">
        <v>0.19</v>
      </c>
      <c r="AG70" s="9">
        <v>0.41</v>
      </c>
      <c r="AH70" s="9">
        <v>0.37</v>
      </c>
      <c r="AI70" s="9">
        <v>0.11</v>
      </c>
      <c r="AJ70" s="9">
        <v>1.67</v>
      </c>
      <c r="AK70" s="9">
        <v>1.49</v>
      </c>
      <c r="AL70" s="9">
        <v>2.5</v>
      </c>
      <c r="AM70" s="9">
        <v>2.2599999999999998</v>
      </c>
      <c r="AN70" s="9">
        <v>1.61</v>
      </c>
      <c r="AO70" s="9">
        <v>2.96</v>
      </c>
    </row>
    <row r="71" spans="1:41" ht="30" customHeight="1" x14ac:dyDescent="0.3">
      <c r="A71" s="3"/>
      <c r="B71" s="3"/>
      <c r="C71" s="4">
        <v>9</v>
      </c>
      <c r="D71" s="5">
        <f>D70*C71</f>
        <v>232.83</v>
      </c>
      <c r="E71" s="5">
        <f>E70*C71</f>
        <v>192.87</v>
      </c>
      <c r="F71" s="5">
        <f>C71*$F$70</f>
        <v>199.62</v>
      </c>
      <c r="G71" s="5">
        <f t="shared" si="0"/>
        <v>196.66</v>
      </c>
      <c r="H71" s="5">
        <f>C71*H70</f>
        <v>158.49</v>
      </c>
      <c r="I71" s="5">
        <f>C71*I70</f>
        <v>178.82999999999998</v>
      </c>
      <c r="J71" s="5">
        <f>C71*J70</f>
        <v>201.32999999999998</v>
      </c>
      <c r="K71" s="5">
        <f>C71*K70</f>
        <v>214.73999999999995</v>
      </c>
      <c r="L71" s="5">
        <f>C71*L70</f>
        <v>229.76999999999995</v>
      </c>
      <c r="M71" s="5">
        <f>C71*M70</f>
        <v>230.75999999999993</v>
      </c>
      <c r="N71" s="5">
        <f>C71*N70</f>
        <v>234.08999999999995</v>
      </c>
      <c r="O71" s="5">
        <f>C71*O70</f>
        <v>237.77999999999994</v>
      </c>
      <c r="P71" s="5">
        <f>C71*P70</f>
        <v>236.06999999999994</v>
      </c>
      <c r="Q71" s="5">
        <f>C71*Q70</f>
        <v>231.92999999999992</v>
      </c>
      <c r="R71" s="5">
        <f>C71*R70</f>
        <v>219.77999999999992</v>
      </c>
      <c r="S71" s="5">
        <f>C71*S70</f>
        <v>217.79999999999993</v>
      </c>
      <c r="T71" s="5">
        <f>C71*T70</f>
        <v>216.53999999999994</v>
      </c>
      <c r="U71" s="5">
        <f>C71*U70</f>
        <v>215.6399999999999</v>
      </c>
      <c r="V71" s="5">
        <f>C71*V70</f>
        <v>217.70999999999992</v>
      </c>
      <c r="W71" s="5">
        <f>C71*W70</f>
        <v>220.9499999999999</v>
      </c>
      <c r="Y71" s="9">
        <v>0.36</v>
      </c>
      <c r="Z71" s="9">
        <v>0.23</v>
      </c>
      <c r="AA71" s="9">
        <v>0.1</v>
      </c>
      <c r="AB71" s="9">
        <v>0.14000000000000001</v>
      </c>
      <c r="AC71" s="9">
        <v>0.22</v>
      </c>
      <c r="AD71" s="9">
        <v>1.35</v>
      </c>
      <c r="AE71" s="9">
        <v>0.46</v>
      </c>
      <c r="AF71" s="9">
        <v>0.19</v>
      </c>
      <c r="AG71" s="9">
        <v>0.41</v>
      </c>
      <c r="AH71" s="9">
        <v>0.37</v>
      </c>
      <c r="AI71" s="9">
        <v>0.11</v>
      </c>
      <c r="AJ71" s="9">
        <v>1.67</v>
      </c>
      <c r="AK71" s="9">
        <v>1.49</v>
      </c>
      <c r="AL71" s="9">
        <v>2.5</v>
      </c>
      <c r="AM71" s="9">
        <v>2.2599999999999998</v>
      </c>
      <c r="AN71" s="9">
        <v>1.61</v>
      </c>
      <c r="AO71" s="9">
        <v>2.96</v>
      </c>
    </row>
    <row r="72" spans="1:41" ht="30" customHeight="1" x14ac:dyDescent="0.3">
      <c r="A72" s="3"/>
      <c r="B72" s="3"/>
      <c r="C72" s="4">
        <v>14</v>
      </c>
      <c r="D72" s="5">
        <f>D70*C72</f>
        <v>362.18</v>
      </c>
      <c r="E72" s="5">
        <f>E70*C72</f>
        <v>300.02</v>
      </c>
      <c r="F72" s="5">
        <f t="shared" ref="F72:F74" si="24">C72*$F$70</f>
        <v>310.52</v>
      </c>
      <c r="G72" s="5">
        <f t="shared" si="0"/>
        <v>307.56</v>
      </c>
      <c r="H72" s="5">
        <f>C72*H70</f>
        <v>246.54</v>
      </c>
      <c r="I72" s="5">
        <f>C72*I70</f>
        <v>278.17999999999995</v>
      </c>
      <c r="J72" s="5">
        <f>C72*J70</f>
        <v>313.17999999999995</v>
      </c>
      <c r="K72" s="5">
        <f>C72*K70</f>
        <v>334.03999999999996</v>
      </c>
      <c r="L72" s="5">
        <f>C72*L70</f>
        <v>357.4199999999999</v>
      </c>
      <c r="M72" s="5">
        <f>C72*M70</f>
        <v>358.95999999999992</v>
      </c>
      <c r="N72" s="5">
        <f>C72*N70</f>
        <v>364.13999999999993</v>
      </c>
      <c r="O72" s="5">
        <f>C72*O70</f>
        <v>369.87999999999994</v>
      </c>
      <c r="P72" s="5">
        <f>C72*P70</f>
        <v>367.21999999999991</v>
      </c>
      <c r="Q72" s="5">
        <f>C72*Q70</f>
        <v>360.77999999999992</v>
      </c>
      <c r="R72" s="5">
        <f>C72*R70</f>
        <v>341.87999999999988</v>
      </c>
      <c r="S72" s="5">
        <f>C72*S70</f>
        <v>338.7999999999999</v>
      </c>
      <c r="T72" s="5">
        <f>C72*T70</f>
        <v>336.83999999999986</v>
      </c>
      <c r="U72" s="5">
        <f>C72*U70</f>
        <v>335.43999999999988</v>
      </c>
      <c r="V72" s="5">
        <f>C72*V70</f>
        <v>338.65999999999985</v>
      </c>
      <c r="W72" s="5">
        <f>C72*W70</f>
        <v>343.69999999999987</v>
      </c>
      <c r="Y72" s="9">
        <v>0.36</v>
      </c>
      <c r="Z72" s="9">
        <v>0.23</v>
      </c>
      <c r="AA72" s="9">
        <v>0.1</v>
      </c>
      <c r="AB72" s="9">
        <v>0.14000000000000001</v>
      </c>
      <c r="AC72" s="9">
        <v>0.22</v>
      </c>
      <c r="AD72" s="9">
        <v>1.35</v>
      </c>
      <c r="AE72" s="9">
        <v>0.46</v>
      </c>
      <c r="AF72" s="9">
        <v>0.19</v>
      </c>
      <c r="AG72" s="9">
        <v>0.41</v>
      </c>
      <c r="AH72" s="9">
        <v>0.37</v>
      </c>
      <c r="AI72" s="9">
        <v>0.11</v>
      </c>
      <c r="AJ72" s="9">
        <v>1.67</v>
      </c>
      <c r="AK72" s="9">
        <v>1.49</v>
      </c>
      <c r="AL72" s="9">
        <v>2.5</v>
      </c>
      <c r="AM72" s="9">
        <v>2.2599999999999998</v>
      </c>
      <c r="AN72" s="9">
        <v>1.61</v>
      </c>
      <c r="AO72" s="9">
        <v>2.96</v>
      </c>
    </row>
    <row r="73" spans="1:41" ht="30" customHeight="1" x14ac:dyDescent="0.3">
      <c r="A73" s="3"/>
      <c r="B73" s="3"/>
      <c r="C73" s="4">
        <v>19</v>
      </c>
      <c r="D73" s="5">
        <f>D70*C73</f>
        <v>491.53000000000003</v>
      </c>
      <c r="E73" s="5">
        <f>E70*C73</f>
        <v>407.17</v>
      </c>
      <c r="F73" s="5">
        <f t="shared" si="24"/>
        <v>421.42</v>
      </c>
      <c r="G73" s="5">
        <f t="shared" si="0"/>
        <v>418.46000000000004</v>
      </c>
      <c r="H73" s="5">
        <f>C73*H70</f>
        <v>334.59</v>
      </c>
      <c r="I73" s="5">
        <f>C73*I70</f>
        <v>377.53</v>
      </c>
      <c r="J73" s="5">
        <f>C73*J70</f>
        <v>425.03</v>
      </c>
      <c r="K73" s="5">
        <f>C73*K70</f>
        <v>453.33999999999992</v>
      </c>
      <c r="L73" s="5">
        <f>C73*L70</f>
        <v>485.06999999999988</v>
      </c>
      <c r="M73" s="5">
        <f>C73*M70</f>
        <v>487.15999999999985</v>
      </c>
      <c r="N73" s="5">
        <f>C73*N70</f>
        <v>494.18999999999988</v>
      </c>
      <c r="O73" s="5">
        <f>C73*O70</f>
        <v>501.9799999999999</v>
      </c>
      <c r="P73" s="5">
        <f>C73*P70</f>
        <v>498.36999999999989</v>
      </c>
      <c r="Q73" s="5">
        <f>C73*Q70</f>
        <v>489.62999999999988</v>
      </c>
      <c r="R73" s="5">
        <f>C73*R70</f>
        <v>463.97999999999985</v>
      </c>
      <c r="S73" s="5">
        <f>C73*S70</f>
        <v>459.79999999999984</v>
      </c>
      <c r="T73" s="5">
        <f>C73*T70</f>
        <v>457.13999999999982</v>
      </c>
      <c r="U73" s="5">
        <f>C73*U70</f>
        <v>455.23999999999984</v>
      </c>
      <c r="V73" s="5">
        <f>C73*V70</f>
        <v>459.60999999999984</v>
      </c>
      <c r="W73" s="5">
        <f>C73*W70</f>
        <v>466.44999999999982</v>
      </c>
      <c r="Y73" s="9">
        <v>0.36</v>
      </c>
      <c r="Z73" s="9">
        <v>0.23</v>
      </c>
      <c r="AA73" s="9">
        <v>0.1</v>
      </c>
      <c r="AB73" s="9">
        <v>0.14000000000000001</v>
      </c>
      <c r="AC73" s="9">
        <v>0.22</v>
      </c>
      <c r="AD73" s="9">
        <v>1.35</v>
      </c>
      <c r="AE73" s="9">
        <v>0.46</v>
      </c>
      <c r="AF73" s="9">
        <v>0.19</v>
      </c>
      <c r="AG73" s="9">
        <v>0.41</v>
      </c>
      <c r="AH73" s="9">
        <v>0.37</v>
      </c>
      <c r="AI73" s="9">
        <v>0.11</v>
      </c>
      <c r="AJ73" s="9">
        <v>1.67</v>
      </c>
      <c r="AK73" s="9">
        <v>1.49</v>
      </c>
      <c r="AL73" s="9">
        <v>2.5</v>
      </c>
      <c r="AM73" s="9">
        <v>2.2599999999999998</v>
      </c>
      <c r="AN73" s="9">
        <v>1.61</v>
      </c>
      <c r="AO73" s="9">
        <v>2.96</v>
      </c>
    </row>
    <row r="74" spans="1:41" ht="30" customHeight="1" x14ac:dyDescent="0.3">
      <c r="A74" s="3"/>
      <c r="B74" s="3"/>
      <c r="C74" s="4">
        <v>48</v>
      </c>
      <c r="D74" s="5">
        <f>D70*C74</f>
        <v>1241.76</v>
      </c>
      <c r="E74" s="5">
        <f>E70*C74</f>
        <v>1028.6399999999999</v>
      </c>
      <c r="F74" s="5">
        <f t="shared" si="24"/>
        <v>1064.6399999999999</v>
      </c>
      <c r="G74" s="5">
        <f t="shared" si="0"/>
        <v>1061.6799999999998</v>
      </c>
      <c r="H74" s="5">
        <f>C74*H70</f>
        <v>845.28</v>
      </c>
      <c r="I74" s="5">
        <f>C74*I70</f>
        <v>953.75999999999988</v>
      </c>
      <c r="J74" s="5">
        <f>C74*J70</f>
        <v>1073.7599999999998</v>
      </c>
      <c r="K74" s="5">
        <f>C74*K70</f>
        <v>1145.2799999999997</v>
      </c>
      <c r="L74" s="5">
        <f>C74*L70</f>
        <v>1225.4399999999996</v>
      </c>
      <c r="M74" s="5">
        <f>C74*M70</f>
        <v>1230.7199999999998</v>
      </c>
      <c r="N74" s="5">
        <f>C74*N70</f>
        <v>1248.4799999999998</v>
      </c>
      <c r="O74" s="5">
        <f>C74*O70</f>
        <v>1268.1599999999999</v>
      </c>
      <c r="P74" s="5">
        <f>C74*P70</f>
        <v>1259.0399999999997</v>
      </c>
      <c r="Q74" s="5">
        <f>C74*Q70</f>
        <v>1236.9599999999996</v>
      </c>
      <c r="R74" s="5">
        <f>C74*R70</f>
        <v>1172.1599999999996</v>
      </c>
      <c r="S74" s="5">
        <f>C74*S70</f>
        <v>1161.5999999999997</v>
      </c>
      <c r="T74" s="5">
        <f>C74*C71</f>
        <v>432</v>
      </c>
      <c r="U74" s="5">
        <f>C74*U70</f>
        <v>1150.0799999999995</v>
      </c>
      <c r="V74" s="5">
        <f>C74*V70</f>
        <v>1161.1199999999994</v>
      </c>
      <c r="W74" s="5">
        <f>C74*W70</f>
        <v>1178.3999999999996</v>
      </c>
      <c r="Y74" s="9">
        <v>0.36</v>
      </c>
      <c r="Z74" s="9">
        <v>0.23</v>
      </c>
      <c r="AA74" s="9">
        <v>0.1</v>
      </c>
      <c r="AB74" s="9">
        <v>0.14000000000000001</v>
      </c>
      <c r="AC74" s="9">
        <v>0.22</v>
      </c>
      <c r="AD74" s="9">
        <v>1.35</v>
      </c>
      <c r="AE74" s="9">
        <v>0.46</v>
      </c>
      <c r="AF74" s="9">
        <v>0.19</v>
      </c>
      <c r="AG74" s="9">
        <v>0.41</v>
      </c>
      <c r="AH74" s="9">
        <v>0.37</v>
      </c>
      <c r="AI74" s="9">
        <v>0.11</v>
      </c>
      <c r="AJ74" s="9">
        <v>1.67</v>
      </c>
      <c r="AK74" s="9">
        <v>1.49</v>
      </c>
      <c r="AL74" s="9">
        <v>2.5</v>
      </c>
      <c r="AM74" s="9">
        <v>2.2599999999999998</v>
      </c>
      <c r="AN74" s="9">
        <v>1.61</v>
      </c>
      <c r="AO74" s="9">
        <v>2.96</v>
      </c>
    </row>
    <row r="75" spans="1:41" ht="30" customHeight="1" x14ac:dyDescent="0.3">
      <c r="A75" s="3" t="s">
        <v>17</v>
      </c>
      <c r="B75" s="3" t="s">
        <v>16</v>
      </c>
      <c r="C75" s="4" t="s">
        <v>8</v>
      </c>
      <c r="D75" s="5">
        <v>25.82</v>
      </c>
      <c r="E75" s="5">
        <f>D75-4.44</f>
        <v>21.38</v>
      </c>
      <c r="F75" s="5">
        <f>E75+0.75</f>
        <v>22.13</v>
      </c>
      <c r="G75" s="5">
        <f t="shared" ref="G75:G86" si="25">F75-AO75</f>
        <v>19.169999999999998</v>
      </c>
      <c r="H75" s="5">
        <f t="shared" ref="H75:H86" si="26">G75-AN75</f>
        <v>17.559999999999999</v>
      </c>
      <c r="I75" s="5">
        <f>H75+AM75</f>
        <v>19.82</v>
      </c>
      <c r="J75" s="5">
        <f>I75+AL75</f>
        <v>22.32</v>
      </c>
      <c r="K75" s="5">
        <f>J75+AK75</f>
        <v>23.81</v>
      </c>
      <c r="L75" s="5">
        <f>K75+AJ75</f>
        <v>25.479999999999997</v>
      </c>
      <c r="M75" s="5">
        <f>L75+AI75</f>
        <v>25.589999999999996</v>
      </c>
      <c r="N75" s="5">
        <f t="shared" ref="N75:N86" si="27">M75+AH75</f>
        <v>25.959999999999997</v>
      </c>
      <c r="O75" s="5">
        <f t="shared" ref="O75:O86" si="28">N75+AG75</f>
        <v>26.369999999999997</v>
      </c>
      <c r="P75" s="5">
        <f t="shared" ref="P75:P86" si="29">O75-AF75</f>
        <v>26.179999999999996</v>
      </c>
      <c r="Q75" s="5">
        <f t="shared" ref="Q75:Q86" si="30">P75-AE75</f>
        <v>25.719999999999995</v>
      </c>
      <c r="R75" s="5">
        <f t="shared" ref="R75:R86" si="31">Q75-AD75</f>
        <v>24.369999999999994</v>
      </c>
      <c r="S75" s="5">
        <f t="shared" ref="S75:S86" si="32">R75-AC75</f>
        <v>24.149999999999995</v>
      </c>
      <c r="T75" s="5">
        <f t="shared" ref="T75:T86" si="33">S75-AB75</f>
        <v>24.009999999999994</v>
      </c>
      <c r="U75" s="5">
        <f t="shared" ref="U75:U86" si="34">T75-AA75</f>
        <v>23.909999999999993</v>
      </c>
      <c r="V75" s="5">
        <f t="shared" ref="V75:V86" si="35">U75+Z75</f>
        <v>24.139999999999993</v>
      </c>
      <c r="W75" s="5">
        <f t="shared" ref="W75:W86" si="36">V75+Y75</f>
        <v>24.499999999999993</v>
      </c>
      <c r="Y75" s="9">
        <v>0.36</v>
      </c>
      <c r="Z75" s="9">
        <v>0.23</v>
      </c>
      <c r="AA75" s="9">
        <v>0.1</v>
      </c>
      <c r="AB75" s="9">
        <v>0.14000000000000001</v>
      </c>
      <c r="AC75" s="9">
        <v>0.22</v>
      </c>
      <c r="AD75" s="9">
        <v>1.35</v>
      </c>
      <c r="AE75" s="9">
        <v>0.46</v>
      </c>
      <c r="AF75" s="9">
        <v>0.19</v>
      </c>
      <c r="AG75" s="9">
        <v>0.41</v>
      </c>
      <c r="AH75" s="9">
        <v>0.37</v>
      </c>
      <c r="AI75" s="9">
        <v>0.11</v>
      </c>
      <c r="AJ75" s="9">
        <v>1.67</v>
      </c>
      <c r="AK75" s="9">
        <v>1.49</v>
      </c>
      <c r="AL75" s="9">
        <v>2.5</v>
      </c>
      <c r="AM75" s="9">
        <v>2.2599999999999998</v>
      </c>
      <c r="AN75" s="9">
        <v>1.61</v>
      </c>
      <c r="AO75" s="9">
        <v>2.96</v>
      </c>
    </row>
    <row r="76" spans="1:41" ht="30" customHeight="1" x14ac:dyDescent="0.3">
      <c r="A76" s="3"/>
      <c r="B76" s="3"/>
      <c r="C76" s="4">
        <v>9</v>
      </c>
      <c r="D76" s="5">
        <f>D75*C76</f>
        <v>232.38</v>
      </c>
      <c r="E76" s="5">
        <f>E75*C76</f>
        <v>192.42</v>
      </c>
      <c r="F76" s="5">
        <f>C76*$F$75</f>
        <v>199.17</v>
      </c>
      <c r="G76" s="5">
        <f t="shared" si="25"/>
        <v>196.20999999999998</v>
      </c>
      <c r="H76" s="5">
        <f>C76*H75</f>
        <v>158.04</v>
      </c>
      <c r="I76" s="5">
        <f>C76*I75</f>
        <v>178.38</v>
      </c>
      <c r="J76" s="5">
        <f>C76*J75</f>
        <v>200.88</v>
      </c>
      <c r="K76" s="5">
        <f>C76*K75</f>
        <v>214.29</v>
      </c>
      <c r="L76" s="5">
        <f>C76*L75</f>
        <v>229.31999999999996</v>
      </c>
      <c r="M76" s="5">
        <f>C76*M75</f>
        <v>230.30999999999997</v>
      </c>
      <c r="N76" s="5">
        <f>C76*N75</f>
        <v>233.64</v>
      </c>
      <c r="O76" s="5">
        <f>C76*O75</f>
        <v>237.32999999999998</v>
      </c>
      <c r="P76" s="5">
        <f>C76*P75</f>
        <v>235.61999999999998</v>
      </c>
      <c r="Q76" s="5">
        <f>C76*Q75</f>
        <v>231.47999999999996</v>
      </c>
      <c r="R76" s="5">
        <f>C76*R75</f>
        <v>219.32999999999996</v>
      </c>
      <c r="S76" s="5">
        <f>C76*S75</f>
        <v>217.34999999999997</v>
      </c>
      <c r="T76" s="5">
        <f>C76*C71</f>
        <v>81</v>
      </c>
      <c r="U76" s="5">
        <f>C76*U75</f>
        <v>215.18999999999994</v>
      </c>
      <c r="V76" s="5">
        <f>C76*V75</f>
        <v>217.25999999999993</v>
      </c>
      <c r="W76" s="5">
        <f>C76*W75</f>
        <v>220.49999999999994</v>
      </c>
      <c r="Y76" s="9">
        <v>0.36</v>
      </c>
      <c r="Z76" s="9">
        <v>0.23</v>
      </c>
      <c r="AA76" s="9">
        <v>0.1</v>
      </c>
      <c r="AB76" s="9">
        <v>0.14000000000000001</v>
      </c>
      <c r="AC76" s="9">
        <v>0.22</v>
      </c>
      <c r="AD76" s="9">
        <v>1.35</v>
      </c>
      <c r="AE76" s="9">
        <v>0.46</v>
      </c>
      <c r="AF76" s="9">
        <v>0.19</v>
      </c>
      <c r="AG76" s="9">
        <v>0.41</v>
      </c>
      <c r="AH76" s="9">
        <v>0.37</v>
      </c>
      <c r="AI76" s="9">
        <v>0.11</v>
      </c>
      <c r="AJ76" s="9">
        <v>1.67</v>
      </c>
      <c r="AK76" s="9">
        <v>1.49</v>
      </c>
      <c r="AL76" s="9">
        <v>2.5</v>
      </c>
      <c r="AM76" s="9">
        <v>2.2599999999999998</v>
      </c>
      <c r="AN76" s="9">
        <v>1.61</v>
      </c>
      <c r="AO76" s="9">
        <v>2.96</v>
      </c>
    </row>
    <row r="77" spans="1:41" ht="30" customHeight="1" x14ac:dyDescent="0.3">
      <c r="A77" s="3"/>
      <c r="B77" s="3"/>
      <c r="C77" s="4">
        <v>14</v>
      </c>
      <c r="D77" s="5">
        <f>D75*C77</f>
        <v>361.48</v>
      </c>
      <c r="E77" s="5">
        <f>E75*C77</f>
        <v>299.32</v>
      </c>
      <c r="F77" s="5">
        <f t="shared" ref="F77:F79" si="37">C77*$F$75</f>
        <v>309.82</v>
      </c>
      <c r="G77" s="5">
        <f t="shared" si="25"/>
        <v>306.86</v>
      </c>
      <c r="H77" s="5">
        <f>C77*H75</f>
        <v>245.83999999999997</v>
      </c>
      <c r="I77" s="5">
        <f>C77*I75</f>
        <v>277.48</v>
      </c>
      <c r="J77" s="5">
        <f>C77*J75</f>
        <v>312.48</v>
      </c>
      <c r="K77" s="5">
        <f>C77*K75</f>
        <v>333.34</v>
      </c>
      <c r="L77" s="5">
        <f>C77*L75</f>
        <v>356.71999999999997</v>
      </c>
      <c r="M77" s="5">
        <f>C77*M75</f>
        <v>358.25999999999993</v>
      </c>
      <c r="N77" s="5">
        <f>C77*N75</f>
        <v>363.43999999999994</v>
      </c>
      <c r="O77" s="5">
        <f>C77*O75</f>
        <v>369.17999999999995</v>
      </c>
      <c r="P77" s="5">
        <f>C77*P75</f>
        <v>366.51999999999992</v>
      </c>
      <c r="Q77" s="5">
        <f>C77*Q75</f>
        <v>360.07999999999993</v>
      </c>
      <c r="R77" s="5">
        <f>C77*R75</f>
        <v>341.17999999999989</v>
      </c>
      <c r="S77" s="5">
        <f>C77*S75</f>
        <v>338.09999999999991</v>
      </c>
      <c r="T77" s="5">
        <f>C77*T75</f>
        <v>336.13999999999993</v>
      </c>
      <c r="U77" s="5">
        <f>C77*U75</f>
        <v>334.7399999999999</v>
      </c>
      <c r="V77" s="5">
        <f>C77*V75</f>
        <v>337.95999999999992</v>
      </c>
      <c r="W77" s="5">
        <f>C77*W75</f>
        <v>342.99999999999989</v>
      </c>
      <c r="Y77" s="9">
        <v>0.36</v>
      </c>
      <c r="Z77" s="9">
        <v>0.23</v>
      </c>
      <c r="AA77" s="9">
        <v>0.1</v>
      </c>
      <c r="AB77" s="9">
        <v>0.14000000000000001</v>
      </c>
      <c r="AC77" s="9">
        <v>0.22</v>
      </c>
      <c r="AD77" s="9">
        <v>1.35</v>
      </c>
      <c r="AE77" s="9">
        <v>0.46</v>
      </c>
      <c r="AF77" s="9">
        <v>0.19</v>
      </c>
      <c r="AG77" s="9">
        <v>0.41</v>
      </c>
      <c r="AH77" s="9">
        <v>0.37</v>
      </c>
      <c r="AI77" s="9">
        <v>0.11</v>
      </c>
      <c r="AJ77" s="9">
        <v>1.67</v>
      </c>
      <c r="AK77" s="9">
        <v>1.49</v>
      </c>
      <c r="AL77" s="9">
        <v>2.5</v>
      </c>
      <c r="AM77" s="9">
        <v>2.2599999999999998</v>
      </c>
      <c r="AN77" s="9">
        <v>1.61</v>
      </c>
      <c r="AO77" s="9">
        <v>2.96</v>
      </c>
    </row>
    <row r="78" spans="1:41" ht="30" customHeight="1" x14ac:dyDescent="0.3">
      <c r="A78" s="3"/>
      <c r="B78" s="3"/>
      <c r="C78" s="4">
        <v>19</v>
      </c>
      <c r="D78" s="5">
        <f>D75*C78</f>
        <v>490.58</v>
      </c>
      <c r="E78" s="5">
        <f>E75*C78</f>
        <v>406.21999999999997</v>
      </c>
      <c r="F78" s="5">
        <f t="shared" si="37"/>
        <v>420.46999999999997</v>
      </c>
      <c r="G78" s="5">
        <f t="shared" si="25"/>
        <v>417.51</v>
      </c>
      <c r="H78" s="5">
        <f>C78*H75</f>
        <v>333.64</v>
      </c>
      <c r="I78" s="5">
        <f>C78*I75</f>
        <v>376.58</v>
      </c>
      <c r="J78" s="5">
        <f>C78*J75</f>
        <v>424.08</v>
      </c>
      <c r="K78" s="5">
        <f>C78*K75</f>
        <v>452.39</v>
      </c>
      <c r="L78" s="5">
        <f>C78*L75</f>
        <v>484.11999999999995</v>
      </c>
      <c r="M78" s="5">
        <f>C78*M75</f>
        <v>486.20999999999992</v>
      </c>
      <c r="N78" s="5">
        <f>C78*N75</f>
        <v>493.23999999999995</v>
      </c>
      <c r="O78" s="5">
        <f>C78*O75</f>
        <v>501.03</v>
      </c>
      <c r="P78" s="5">
        <f>C78*P75</f>
        <v>497.4199999999999</v>
      </c>
      <c r="Q78" s="5">
        <f>C78*Q75</f>
        <v>488.67999999999989</v>
      </c>
      <c r="R78" s="5">
        <f>C78*R75</f>
        <v>463.02999999999986</v>
      </c>
      <c r="S78" s="5">
        <f>C78*S75</f>
        <v>458.84999999999991</v>
      </c>
      <c r="T78" s="5">
        <f>C78*T75</f>
        <v>456.18999999999988</v>
      </c>
      <c r="U78" s="5">
        <f>C78*U75</f>
        <v>454.28999999999985</v>
      </c>
      <c r="V78" s="5">
        <f>C78*V75</f>
        <v>458.65999999999985</v>
      </c>
      <c r="W78" s="5">
        <f>C78*W75</f>
        <v>465.49999999999989</v>
      </c>
      <c r="Y78" s="9">
        <v>0.36</v>
      </c>
      <c r="Z78" s="9">
        <v>0.23</v>
      </c>
      <c r="AA78" s="9">
        <v>0.1</v>
      </c>
      <c r="AB78" s="9">
        <v>0.14000000000000001</v>
      </c>
      <c r="AC78" s="9">
        <v>0.22</v>
      </c>
      <c r="AD78" s="9">
        <v>1.35</v>
      </c>
      <c r="AE78" s="9">
        <v>0.46</v>
      </c>
      <c r="AF78" s="9">
        <v>0.19</v>
      </c>
      <c r="AG78" s="9">
        <v>0.41</v>
      </c>
      <c r="AH78" s="9">
        <v>0.37</v>
      </c>
      <c r="AI78" s="9">
        <v>0.11</v>
      </c>
      <c r="AJ78" s="9">
        <v>1.67</v>
      </c>
      <c r="AK78" s="9">
        <v>1.49</v>
      </c>
      <c r="AL78" s="9">
        <v>2.5</v>
      </c>
      <c r="AM78" s="9">
        <v>2.2599999999999998</v>
      </c>
      <c r="AN78" s="9">
        <v>1.61</v>
      </c>
      <c r="AO78" s="9">
        <v>2.96</v>
      </c>
    </row>
    <row r="79" spans="1:41" ht="30" customHeight="1" x14ac:dyDescent="0.3">
      <c r="A79" s="3"/>
      <c r="B79" s="3"/>
      <c r="C79" s="4">
        <v>48</v>
      </c>
      <c r="D79" s="5">
        <f>D75*C79</f>
        <v>1239.3600000000001</v>
      </c>
      <c r="E79" s="5">
        <f>E75*C79</f>
        <v>1026.24</v>
      </c>
      <c r="F79" s="5">
        <f t="shared" si="37"/>
        <v>1062.24</v>
      </c>
      <c r="G79" s="5">
        <f t="shared" si="25"/>
        <v>1059.28</v>
      </c>
      <c r="H79" s="5">
        <f>C79*H75</f>
        <v>842.87999999999988</v>
      </c>
      <c r="I79" s="5">
        <f>C79*I75</f>
        <v>951.36</v>
      </c>
      <c r="J79" s="5">
        <f>C79*J75</f>
        <v>1071.3600000000001</v>
      </c>
      <c r="K79" s="5">
        <f>C79*K75</f>
        <v>1142.8799999999999</v>
      </c>
      <c r="L79" s="5">
        <f>C79*L75</f>
        <v>1223.04</v>
      </c>
      <c r="M79" s="5">
        <f>C79*M75</f>
        <v>1228.3199999999997</v>
      </c>
      <c r="N79" s="5">
        <f>C79*N75</f>
        <v>1246.08</v>
      </c>
      <c r="O79" s="5">
        <f>C79*O75</f>
        <v>1265.7599999999998</v>
      </c>
      <c r="P79" s="5">
        <f>C79*P75</f>
        <v>1256.6399999999999</v>
      </c>
      <c r="Q79" s="5">
        <f>C79*Q75</f>
        <v>1234.5599999999997</v>
      </c>
      <c r="R79" s="5">
        <f>C79*R75</f>
        <v>1169.7599999999998</v>
      </c>
      <c r="S79" s="5">
        <f>C79*S75</f>
        <v>1159.1999999999998</v>
      </c>
      <c r="T79" s="5">
        <f>C79*T75</f>
        <v>1152.4799999999998</v>
      </c>
      <c r="U79" s="5">
        <f>C79*U75</f>
        <v>1147.6799999999996</v>
      </c>
      <c r="V79" s="5">
        <f>C79*V75</f>
        <v>1158.7199999999998</v>
      </c>
      <c r="W79" s="5">
        <f>C79*W75</f>
        <v>1175.9999999999995</v>
      </c>
      <c r="Y79" s="9">
        <v>0.36</v>
      </c>
      <c r="Z79" s="9">
        <v>0.23</v>
      </c>
      <c r="AA79" s="9">
        <v>0.1</v>
      </c>
      <c r="AB79" s="9">
        <v>0.14000000000000001</v>
      </c>
      <c r="AC79" s="9">
        <v>0.22</v>
      </c>
      <c r="AD79" s="9">
        <v>1.35</v>
      </c>
      <c r="AE79" s="9">
        <v>0.46</v>
      </c>
      <c r="AF79" s="9">
        <v>0.19</v>
      </c>
      <c r="AG79" s="9">
        <v>0.41</v>
      </c>
      <c r="AH79" s="9">
        <v>0.37</v>
      </c>
      <c r="AI79" s="9">
        <v>0.11</v>
      </c>
      <c r="AJ79" s="9">
        <v>1.67</v>
      </c>
      <c r="AK79" s="9">
        <v>1.49</v>
      </c>
      <c r="AL79" s="9">
        <v>2.5</v>
      </c>
      <c r="AM79" s="9">
        <v>2.2599999999999998</v>
      </c>
      <c r="AN79" s="9">
        <v>1.61</v>
      </c>
      <c r="AO79" s="9">
        <v>2.96</v>
      </c>
    </row>
    <row r="80" spans="1:41" ht="30" customHeight="1" x14ac:dyDescent="0.3">
      <c r="A80" s="7" t="s">
        <v>18</v>
      </c>
      <c r="B80" s="3" t="s">
        <v>9</v>
      </c>
      <c r="C80" s="4" t="s">
        <v>8</v>
      </c>
      <c r="D80" s="5">
        <v>27.36</v>
      </c>
      <c r="E80" s="5">
        <f t="shared" ref="E80:E86" si="38">D80-4.44</f>
        <v>22.919999999999998</v>
      </c>
      <c r="F80" s="5">
        <f>E80+0.75</f>
        <v>23.669999999999998</v>
      </c>
      <c r="G80" s="5">
        <f t="shared" si="25"/>
        <v>20.709999999999997</v>
      </c>
      <c r="H80" s="5">
        <f t="shared" si="26"/>
        <v>19.099999999999998</v>
      </c>
      <c r="I80" s="5">
        <f>H80+AM81</f>
        <v>21.36</v>
      </c>
      <c r="J80" s="5">
        <f>I80+AL80</f>
        <v>23.86</v>
      </c>
      <c r="K80" s="5">
        <f>J80+AK80</f>
        <v>25.349999999999998</v>
      </c>
      <c r="L80" s="5">
        <f>K80+AJ80</f>
        <v>27.019999999999996</v>
      </c>
      <c r="M80" s="5">
        <f>L80+AI80</f>
        <v>27.129999999999995</v>
      </c>
      <c r="N80" s="5">
        <f t="shared" si="27"/>
        <v>27.499999999999996</v>
      </c>
      <c r="O80" s="5">
        <f t="shared" si="28"/>
        <v>27.909999999999997</v>
      </c>
      <c r="P80" s="5">
        <f t="shared" si="29"/>
        <v>27.719999999999995</v>
      </c>
      <c r="Q80" s="5">
        <f t="shared" si="30"/>
        <v>27.259999999999994</v>
      </c>
      <c r="R80" s="5">
        <f t="shared" si="31"/>
        <v>25.909999999999993</v>
      </c>
      <c r="S80" s="5">
        <f t="shared" si="32"/>
        <v>25.689999999999994</v>
      </c>
      <c r="T80" s="5">
        <f t="shared" si="33"/>
        <v>25.549999999999994</v>
      </c>
      <c r="U80" s="5">
        <f t="shared" si="34"/>
        <v>25.449999999999992</v>
      </c>
      <c r="V80" s="5">
        <f t="shared" si="35"/>
        <v>25.679999999999993</v>
      </c>
      <c r="W80" s="5">
        <f t="shared" si="36"/>
        <v>26.039999999999992</v>
      </c>
      <c r="Y80" s="9">
        <v>0.36</v>
      </c>
      <c r="Z80" s="9">
        <v>0.23</v>
      </c>
      <c r="AA80" s="9">
        <v>0.1</v>
      </c>
      <c r="AB80" s="9">
        <v>0.14000000000000001</v>
      </c>
      <c r="AC80" s="9">
        <v>0.22</v>
      </c>
      <c r="AD80" s="9">
        <v>1.35</v>
      </c>
      <c r="AE80" s="9">
        <v>0.46</v>
      </c>
      <c r="AF80" s="9">
        <v>0.19</v>
      </c>
      <c r="AG80" s="9">
        <v>0.41</v>
      </c>
      <c r="AH80" s="9">
        <v>0.37</v>
      </c>
      <c r="AI80" s="9">
        <v>0.11</v>
      </c>
      <c r="AJ80" s="9">
        <v>1.67</v>
      </c>
      <c r="AK80" s="9">
        <v>1.49</v>
      </c>
      <c r="AL80" s="9">
        <v>2.5</v>
      </c>
      <c r="AM80" s="9">
        <v>2.2599999999999998</v>
      </c>
      <c r="AN80" s="9">
        <v>1.61</v>
      </c>
      <c r="AO80" s="9">
        <v>2.96</v>
      </c>
    </row>
    <row r="81" spans="1:41" ht="30" customHeight="1" x14ac:dyDescent="0.3">
      <c r="A81" s="3" t="s">
        <v>18</v>
      </c>
      <c r="B81" s="3" t="s">
        <v>10</v>
      </c>
      <c r="C81" s="4" t="s">
        <v>8</v>
      </c>
      <c r="D81" s="5">
        <v>26.53</v>
      </c>
      <c r="E81" s="5">
        <f t="shared" si="38"/>
        <v>22.09</v>
      </c>
      <c r="F81" s="5">
        <f t="shared" ref="F81:F86" si="39">E81+0.75</f>
        <v>22.84</v>
      </c>
      <c r="G81" s="5">
        <f t="shared" si="25"/>
        <v>19.88</v>
      </c>
      <c r="H81" s="5">
        <f t="shared" si="26"/>
        <v>18.27</v>
      </c>
      <c r="I81" s="5">
        <f t="shared" ref="I81:I85" si="40">H81+AM82</f>
        <v>20.53</v>
      </c>
      <c r="J81" s="5">
        <f t="shared" ref="J81:J86" si="41">I81+AL81</f>
        <v>23.03</v>
      </c>
      <c r="K81" s="5">
        <f t="shared" ref="K81:K86" si="42">J81+AK81</f>
        <v>24.52</v>
      </c>
      <c r="L81" s="5">
        <f t="shared" ref="L81:L86" si="43">K81+AJ81</f>
        <v>26.189999999999998</v>
      </c>
      <c r="M81" s="5">
        <f t="shared" ref="M81:M86" si="44">L81+AI81</f>
        <v>26.299999999999997</v>
      </c>
      <c r="N81" s="5">
        <f t="shared" si="27"/>
        <v>26.669999999999998</v>
      </c>
      <c r="O81" s="5">
        <f t="shared" si="28"/>
        <v>27.08</v>
      </c>
      <c r="P81" s="5">
        <f t="shared" si="29"/>
        <v>26.889999999999997</v>
      </c>
      <c r="Q81" s="5">
        <f t="shared" si="30"/>
        <v>26.429999999999996</v>
      </c>
      <c r="R81" s="5">
        <f t="shared" si="31"/>
        <v>25.079999999999995</v>
      </c>
      <c r="S81" s="5">
        <f t="shared" si="32"/>
        <v>24.859999999999996</v>
      </c>
      <c r="T81" s="5">
        <f t="shared" si="33"/>
        <v>24.719999999999995</v>
      </c>
      <c r="U81" s="5">
        <f t="shared" si="34"/>
        <v>24.619999999999994</v>
      </c>
      <c r="V81" s="5">
        <f t="shared" si="35"/>
        <v>24.849999999999994</v>
      </c>
      <c r="W81" s="5">
        <f t="shared" si="36"/>
        <v>25.209999999999994</v>
      </c>
      <c r="Y81" s="9">
        <v>0.36</v>
      </c>
      <c r="Z81" s="9">
        <v>0.23</v>
      </c>
      <c r="AA81" s="9">
        <v>0.1</v>
      </c>
      <c r="AB81" s="9">
        <v>0.14000000000000001</v>
      </c>
      <c r="AC81" s="9">
        <v>0.22</v>
      </c>
      <c r="AD81" s="9">
        <v>1.35</v>
      </c>
      <c r="AE81" s="9">
        <v>0.46</v>
      </c>
      <c r="AF81" s="9">
        <v>0.19</v>
      </c>
      <c r="AG81" s="9">
        <v>0.41</v>
      </c>
      <c r="AH81" s="9">
        <v>0.37</v>
      </c>
      <c r="AI81" s="9">
        <v>0.11</v>
      </c>
      <c r="AJ81" s="9">
        <v>1.67</v>
      </c>
      <c r="AK81" s="9">
        <v>1.49</v>
      </c>
      <c r="AL81" s="9">
        <v>2.5</v>
      </c>
      <c r="AM81" s="9">
        <v>2.2599999999999998</v>
      </c>
      <c r="AN81" s="9">
        <v>1.61</v>
      </c>
      <c r="AO81" s="9">
        <v>2.96</v>
      </c>
    </row>
    <row r="82" spans="1:41" ht="30" customHeight="1" x14ac:dyDescent="0.3">
      <c r="A82" s="3" t="s">
        <v>18</v>
      </c>
      <c r="B82" s="3" t="s">
        <v>11</v>
      </c>
      <c r="C82" s="4" t="s">
        <v>8</v>
      </c>
      <c r="D82" s="5">
        <v>25.9</v>
      </c>
      <c r="E82" s="5">
        <f t="shared" si="38"/>
        <v>21.459999999999997</v>
      </c>
      <c r="F82" s="5">
        <f t="shared" si="39"/>
        <v>22.209999999999997</v>
      </c>
      <c r="G82" s="5">
        <f t="shared" si="25"/>
        <v>19.249999999999996</v>
      </c>
      <c r="H82" s="5">
        <f t="shared" si="26"/>
        <v>17.639999999999997</v>
      </c>
      <c r="I82" s="5">
        <f t="shared" si="40"/>
        <v>19.899999999999999</v>
      </c>
      <c r="J82" s="5">
        <f t="shared" si="41"/>
        <v>22.4</v>
      </c>
      <c r="K82" s="5">
        <f t="shared" si="42"/>
        <v>23.889999999999997</v>
      </c>
      <c r="L82" s="5">
        <f t="shared" si="43"/>
        <v>25.559999999999995</v>
      </c>
      <c r="M82" s="5">
        <f t="shared" si="44"/>
        <v>25.669999999999995</v>
      </c>
      <c r="N82" s="5">
        <f t="shared" si="27"/>
        <v>26.039999999999996</v>
      </c>
      <c r="O82" s="5">
        <f t="shared" si="28"/>
        <v>26.449999999999996</v>
      </c>
      <c r="P82" s="5">
        <f t="shared" si="29"/>
        <v>26.259999999999994</v>
      </c>
      <c r="Q82" s="5">
        <f t="shared" si="30"/>
        <v>25.799999999999994</v>
      </c>
      <c r="R82" s="5">
        <f t="shared" si="31"/>
        <v>24.449999999999992</v>
      </c>
      <c r="S82" s="5">
        <f t="shared" si="32"/>
        <v>24.229999999999993</v>
      </c>
      <c r="T82" s="5">
        <f t="shared" si="33"/>
        <v>24.089999999999993</v>
      </c>
      <c r="U82" s="5">
        <f t="shared" si="34"/>
        <v>23.989999999999991</v>
      </c>
      <c r="V82" s="5">
        <f t="shared" si="35"/>
        <v>24.219999999999992</v>
      </c>
      <c r="W82" s="5">
        <f t="shared" si="36"/>
        <v>24.579999999999991</v>
      </c>
      <c r="Y82" s="9">
        <v>0.36</v>
      </c>
      <c r="Z82" s="9">
        <v>0.23</v>
      </c>
      <c r="AA82" s="9">
        <v>0.1</v>
      </c>
      <c r="AB82" s="9">
        <v>0.14000000000000001</v>
      </c>
      <c r="AC82" s="9">
        <v>0.22</v>
      </c>
      <c r="AD82" s="9">
        <v>1.35</v>
      </c>
      <c r="AE82" s="9">
        <v>0.46</v>
      </c>
      <c r="AF82" s="9">
        <v>0.19</v>
      </c>
      <c r="AG82" s="9">
        <v>0.41</v>
      </c>
      <c r="AH82" s="9">
        <v>0.37</v>
      </c>
      <c r="AI82" s="9">
        <v>0.11</v>
      </c>
      <c r="AJ82" s="9">
        <v>1.67</v>
      </c>
      <c r="AK82" s="9">
        <v>1.49</v>
      </c>
      <c r="AL82" s="9">
        <v>2.5</v>
      </c>
      <c r="AM82" s="9">
        <v>2.2599999999999998</v>
      </c>
      <c r="AN82" s="9">
        <v>1.61</v>
      </c>
      <c r="AO82" s="9">
        <v>2.96</v>
      </c>
    </row>
    <row r="83" spans="1:41" ht="30" customHeight="1" x14ac:dyDescent="0.3">
      <c r="A83" s="3" t="s">
        <v>18</v>
      </c>
      <c r="B83" s="3" t="s">
        <v>12</v>
      </c>
      <c r="C83" s="4" t="s">
        <v>8</v>
      </c>
      <c r="D83" s="5">
        <v>27.56</v>
      </c>
      <c r="E83" s="5">
        <f t="shared" si="38"/>
        <v>23.119999999999997</v>
      </c>
      <c r="F83" s="5">
        <f t="shared" si="39"/>
        <v>23.869999999999997</v>
      </c>
      <c r="G83" s="5">
        <f t="shared" si="25"/>
        <v>20.909999999999997</v>
      </c>
      <c r="H83" s="5">
        <f t="shared" si="26"/>
        <v>19.299999999999997</v>
      </c>
      <c r="I83" s="5">
        <f t="shared" si="40"/>
        <v>21.559999999999995</v>
      </c>
      <c r="J83" s="5">
        <f t="shared" si="41"/>
        <v>24.059999999999995</v>
      </c>
      <c r="K83" s="5">
        <f t="shared" si="42"/>
        <v>25.549999999999994</v>
      </c>
      <c r="L83" s="5">
        <f t="shared" si="43"/>
        <v>27.219999999999992</v>
      </c>
      <c r="M83" s="5">
        <f t="shared" si="44"/>
        <v>27.329999999999991</v>
      </c>
      <c r="N83" s="5">
        <f t="shared" si="27"/>
        <v>27.699999999999992</v>
      </c>
      <c r="O83" s="5">
        <f t="shared" si="28"/>
        <v>28.109999999999992</v>
      </c>
      <c r="P83" s="5">
        <f t="shared" si="29"/>
        <v>27.919999999999991</v>
      </c>
      <c r="Q83" s="5">
        <f t="shared" si="30"/>
        <v>27.45999999999999</v>
      </c>
      <c r="R83" s="5">
        <f t="shared" si="31"/>
        <v>26.109999999999989</v>
      </c>
      <c r="S83" s="5">
        <f t="shared" si="32"/>
        <v>25.88999999999999</v>
      </c>
      <c r="T83" s="5">
        <f t="shared" si="33"/>
        <v>25.749999999999989</v>
      </c>
      <c r="U83" s="5">
        <f t="shared" si="34"/>
        <v>25.649999999999988</v>
      </c>
      <c r="V83" s="5">
        <f t="shared" si="35"/>
        <v>25.879999999999988</v>
      </c>
      <c r="W83" s="5">
        <f t="shared" si="36"/>
        <v>26.239999999999988</v>
      </c>
      <c r="Y83" s="9">
        <v>0.36</v>
      </c>
      <c r="Z83" s="9">
        <v>0.23</v>
      </c>
      <c r="AA83" s="9">
        <v>0.1</v>
      </c>
      <c r="AB83" s="9">
        <v>0.14000000000000001</v>
      </c>
      <c r="AC83" s="9">
        <v>0.22</v>
      </c>
      <c r="AD83" s="9">
        <v>1.35</v>
      </c>
      <c r="AE83" s="9">
        <v>0.46</v>
      </c>
      <c r="AF83" s="9">
        <v>0.19</v>
      </c>
      <c r="AG83" s="9">
        <v>0.41</v>
      </c>
      <c r="AH83" s="9">
        <v>0.37</v>
      </c>
      <c r="AI83" s="9">
        <v>0.11</v>
      </c>
      <c r="AJ83" s="9">
        <v>1.67</v>
      </c>
      <c r="AK83" s="9">
        <v>1.49</v>
      </c>
      <c r="AL83" s="9">
        <v>2.5</v>
      </c>
      <c r="AM83" s="9">
        <v>2.2599999999999998</v>
      </c>
      <c r="AN83" s="9">
        <v>1.61</v>
      </c>
      <c r="AO83" s="9">
        <v>2.96</v>
      </c>
    </row>
    <row r="84" spans="1:41" ht="30" customHeight="1" x14ac:dyDescent="0.3">
      <c r="A84" s="3" t="s">
        <v>18</v>
      </c>
      <c r="B84" s="3" t="s">
        <v>13</v>
      </c>
      <c r="C84" s="4" t="s">
        <v>8</v>
      </c>
      <c r="D84" s="5">
        <v>26.88</v>
      </c>
      <c r="E84" s="5">
        <f t="shared" si="38"/>
        <v>22.439999999999998</v>
      </c>
      <c r="F84" s="5">
        <f t="shared" si="39"/>
        <v>23.189999999999998</v>
      </c>
      <c r="G84" s="5">
        <f t="shared" si="25"/>
        <v>20.229999999999997</v>
      </c>
      <c r="H84" s="5">
        <f t="shared" si="26"/>
        <v>18.619999999999997</v>
      </c>
      <c r="I84" s="5">
        <f t="shared" si="40"/>
        <v>20.879999999999995</v>
      </c>
      <c r="J84" s="5">
        <f t="shared" si="41"/>
        <v>23.379999999999995</v>
      </c>
      <c r="K84" s="5">
        <f t="shared" si="42"/>
        <v>24.869999999999994</v>
      </c>
      <c r="L84" s="5">
        <f t="shared" si="43"/>
        <v>26.539999999999992</v>
      </c>
      <c r="M84" s="5">
        <f t="shared" si="44"/>
        <v>26.649999999999991</v>
      </c>
      <c r="N84" s="5">
        <f t="shared" si="27"/>
        <v>27.019999999999992</v>
      </c>
      <c r="O84" s="5">
        <f t="shared" si="28"/>
        <v>27.429999999999993</v>
      </c>
      <c r="P84" s="5">
        <f t="shared" si="29"/>
        <v>27.239999999999991</v>
      </c>
      <c r="Q84" s="5">
        <f t="shared" si="30"/>
        <v>26.77999999999999</v>
      </c>
      <c r="R84" s="5">
        <f t="shared" si="31"/>
        <v>25.429999999999989</v>
      </c>
      <c r="S84" s="5">
        <f t="shared" si="32"/>
        <v>25.20999999999999</v>
      </c>
      <c r="T84" s="5">
        <f t="shared" si="33"/>
        <v>25.06999999999999</v>
      </c>
      <c r="U84" s="5">
        <f t="shared" si="34"/>
        <v>24.969999999999988</v>
      </c>
      <c r="V84" s="5">
        <f t="shared" si="35"/>
        <v>25.199999999999989</v>
      </c>
      <c r="W84" s="5">
        <f t="shared" si="36"/>
        <v>25.559999999999988</v>
      </c>
      <c r="Y84" s="9">
        <v>0.36</v>
      </c>
      <c r="Z84" s="9">
        <v>0.23</v>
      </c>
      <c r="AA84" s="9">
        <v>0.1</v>
      </c>
      <c r="AB84" s="9">
        <v>0.14000000000000001</v>
      </c>
      <c r="AC84" s="9">
        <v>0.22</v>
      </c>
      <c r="AD84" s="9">
        <v>1.35</v>
      </c>
      <c r="AE84" s="9">
        <v>0.46</v>
      </c>
      <c r="AF84" s="9">
        <v>0.19</v>
      </c>
      <c r="AG84" s="9">
        <v>0.41</v>
      </c>
      <c r="AH84" s="9">
        <v>0.37</v>
      </c>
      <c r="AI84" s="9">
        <v>0.11</v>
      </c>
      <c r="AJ84" s="9">
        <v>1.67</v>
      </c>
      <c r="AK84" s="9">
        <v>1.49</v>
      </c>
      <c r="AL84" s="9">
        <v>2.5</v>
      </c>
      <c r="AM84" s="9">
        <v>2.2599999999999998</v>
      </c>
      <c r="AN84" s="9">
        <v>1.61</v>
      </c>
      <c r="AO84" s="9">
        <v>2.96</v>
      </c>
    </row>
    <row r="85" spans="1:41" ht="30" customHeight="1" x14ac:dyDescent="0.3">
      <c r="A85" s="3" t="s">
        <v>18</v>
      </c>
      <c r="B85" s="3" t="s">
        <v>14</v>
      </c>
      <c r="C85" s="4" t="s">
        <v>8</v>
      </c>
      <c r="D85" s="5">
        <v>26.87</v>
      </c>
      <c r="E85" s="5">
        <f t="shared" si="38"/>
        <v>22.43</v>
      </c>
      <c r="F85" s="5">
        <f t="shared" si="39"/>
        <v>23.18</v>
      </c>
      <c r="G85" s="5">
        <f t="shared" si="25"/>
        <v>20.22</v>
      </c>
      <c r="H85" s="5">
        <f t="shared" si="26"/>
        <v>18.61</v>
      </c>
      <c r="I85" s="5">
        <f t="shared" si="40"/>
        <v>20.869999999999997</v>
      </c>
      <c r="J85" s="5">
        <f t="shared" si="41"/>
        <v>23.369999999999997</v>
      </c>
      <c r="K85" s="5">
        <f t="shared" si="42"/>
        <v>24.859999999999996</v>
      </c>
      <c r="L85" s="5">
        <f t="shared" si="43"/>
        <v>26.529999999999994</v>
      </c>
      <c r="M85" s="5">
        <f t="shared" si="44"/>
        <v>26.639999999999993</v>
      </c>
      <c r="N85" s="5">
        <f t="shared" si="27"/>
        <v>27.009999999999994</v>
      </c>
      <c r="O85" s="5">
        <f t="shared" si="28"/>
        <v>27.419999999999995</v>
      </c>
      <c r="P85" s="5">
        <f t="shared" si="29"/>
        <v>27.229999999999993</v>
      </c>
      <c r="Q85" s="5">
        <f t="shared" si="30"/>
        <v>26.769999999999992</v>
      </c>
      <c r="R85" s="5">
        <f t="shared" si="31"/>
        <v>25.419999999999991</v>
      </c>
      <c r="S85" s="5">
        <f t="shared" si="32"/>
        <v>25.199999999999992</v>
      </c>
      <c r="T85" s="5">
        <f t="shared" si="33"/>
        <v>25.059999999999992</v>
      </c>
      <c r="U85" s="5">
        <f t="shared" si="34"/>
        <v>24.95999999999999</v>
      </c>
      <c r="V85" s="5">
        <f t="shared" si="35"/>
        <v>25.189999999999991</v>
      </c>
      <c r="W85" s="5">
        <f t="shared" si="36"/>
        <v>25.54999999999999</v>
      </c>
      <c r="Y85" s="9">
        <v>0.36</v>
      </c>
      <c r="Z85" s="9">
        <v>0.23</v>
      </c>
      <c r="AA85" s="9">
        <v>0.1</v>
      </c>
      <c r="AB85" s="9">
        <v>0.14000000000000001</v>
      </c>
      <c r="AC85" s="9">
        <v>0.22</v>
      </c>
      <c r="AD85" s="9">
        <v>1.35</v>
      </c>
      <c r="AE85" s="9">
        <v>0.46</v>
      </c>
      <c r="AF85" s="9">
        <v>0.19</v>
      </c>
      <c r="AG85" s="9">
        <v>0.41</v>
      </c>
      <c r="AH85" s="9">
        <v>0.37</v>
      </c>
      <c r="AI85" s="9">
        <v>0.11</v>
      </c>
      <c r="AJ85" s="9">
        <v>1.67</v>
      </c>
      <c r="AK85" s="9">
        <v>1.49</v>
      </c>
      <c r="AL85" s="9">
        <v>2.5</v>
      </c>
      <c r="AM85" s="9">
        <v>2.2599999999999998</v>
      </c>
      <c r="AN85" s="9">
        <v>1.61</v>
      </c>
      <c r="AO85" s="9">
        <v>2.96</v>
      </c>
    </row>
    <row r="86" spans="1:41" ht="30" customHeight="1" x14ac:dyDescent="0.3">
      <c r="A86" s="3" t="s">
        <v>18</v>
      </c>
      <c r="B86" s="3" t="s">
        <v>16</v>
      </c>
      <c r="C86" s="4" t="s">
        <v>8</v>
      </c>
      <c r="D86" s="5">
        <v>25.82</v>
      </c>
      <c r="E86" s="5">
        <f t="shared" si="38"/>
        <v>21.38</v>
      </c>
      <c r="F86" s="5">
        <f t="shared" si="39"/>
        <v>22.13</v>
      </c>
      <c r="G86" s="5">
        <f t="shared" si="25"/>
        <v>19.169999999999998</v>
      </c>
      <c r="H86" s="5">
        <f t="shared" si="26"/>
        <v>17.559999999999999</v>
      </c>
      <c r="I86" s="5">
        <f>H86+AM86</f>
        <v>19.82</v>
      </c>
      <c r="J86" s="5">
        <f t="shared" si="41"/>
        <v>22.32</v>
      </c>
      <c r="K86" s="5">
        <f t="shared" si="42"/>
        <v>23.81</v>
      </c>
      <c r="L86" s="5">
        <f t="shared" si="43"/>
        <v>25.479999999999997</v>
      </c>
      <c r="M86" s="5">
        <f t="shared" si="44"/>
        <v>25.589999999999996</v>
      </c>
      <c r="N86" s="5">
        <f t="shared" si="27"/>
        <v>25.959999999999997</v>
      </c>
      <c r="O86" s="5">
        <f t="shared" si="28"/>
        <v>26.369999999999997</v>
      </c>
      <c r="P86" s="5">
        <f t="shared" si="29"/>
        <v>26.179999999999996</v>
      </c>
      <c r="Q86" s="5">
        <f t="shared" si="30"/>
        <v>25.719999999999995</v>
      </c>
      <c r="R86" s="5">
        <f t="shared" si="31"/>
        <v>24.369999999999994</v>
      </c>
      <c r="S86" s="5">
        <f t="shared" si="32"/>
        <v>24.149999999999995</v>
      </c>
      <c r="T86" s="5">
        <f t="shared" si="33"/>
        <v>24.009999999999994</v>
      </c>
      <c r="U86" s="5">
        <f t="shared" si="34"/>
        <v>23.909999999999993</v>
      </c>
      <c r="V86" s="5">
        <f t="shared" si="35"/>
        <v>24.139999999999993</v>
      </c>
      <c r="W86" s="5">
        <f t="shared" si="36"/>
        <v>24.499999999999993</v>
      </c>
      <c r="Y86" s="9">
        <v>0.36</v>
      </c>
      <c r="Z86" s="9">
        <v>0.23</v>
      </c>
      <c r="AA86" s="9">
        <v>0.1</v>
      </c>
      <c r="AB86" s="9">
        <v>0.14000000000000001</v>
      </c>
      <c r="AC86" s="9">
        <v>0.22</v>
      </c>
      <c r="AD86" s="9">
        <v>1.35</v>
      </c>
      <c r="AE86" s="9">
        <v>0.46</v>
      </c>
      <c r="AF86" s="9">
        <v>0.19</v>
      </c>
      <c r="AG86" s="9">
        <v>0.41</v>
      </c>
      <c r="AH86" s="9">
        <v>0.37</v>
      </c>
      <c r="AI86" s="9">
        <v>0.11</v>
      </c>
      <c r="AJ86" s="9">
        <v>1.67</v>
      </c>
      <c r="AK86" s="9">
        <v>1.49</v>
      </c>
      <c r="AL86" s="9">
        <v>2.5</v>
      </c>
      <c r="AM86" s="9">
        <v>2.2599999999999998</v>
      </c>
      <c r="AN86" s="9">
        <v>1.61</v>
      </c>
      <c r="AO86" s="9">
        <v>2.96</v>
      </c>
    </row>
  </sheetData>
  <sheetProtection algorithmName="SHA-512" hashValue="wD2afOWQZBf4nd8uQkIUYtpdRUeg7EW7dwOJnpPJTgfP1ATFMM8z1oJGepj8fBdZEOsL8GQ5l2zWTxboqegPag==" saltValue="w3veX8D06JDg2Ph2Jp2koA==" spinCount="100000" sheet="1" autoFilter="0"/>
  <mergeCells count="8">
    <mergeCell ref="A6:W6"/>
    <mergeCell ref="A7:W7"/>
    <mergeCell ref="A8:W8"/>
    <mergeCell ref="A1:W1"/>
    <mergeCell ref="A2:W2"/>
    <mergeCell ref="A3:W3"/>
    <mergeCell ref="A4:W4"/>
    <mergeCell ref="A5:W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AP108"/>
  <sheetViews>
    <sheetView topLeftCell="O4" workbookViewId="0">
      <selection activeCell="Y8" sqref="Y1:AP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23" width="16" style="1" customWidth="1"/>
    <col min="24" max="24" width="8.7265625" style="1"/>
    <col min="25" max="25" width="11.81640625" style="1" hidden="1" customWidth="1"/>
    <col min="26" max="26" width="11.453125" style="1" hidden="1" customWidth="1"/>
    <col min="27" max="27" width="14.90625" style="1" hidden="1" customWidth="1"/>
    <col min="28" max="28" width="14.1796875" style="1" hidden="1" customWidth="1"/>
    <col min="29" max="29" width="12.26953125" style="1" hidden="1" customWidth="1"/>
    <col min="30" max="30" width="12.453125" style="1" hidden="1" customWidth="1"/>
    <col min="31" max="31" width="0" style="1" hidden="1" customWidth="1"/>
    <col min="32" max="32" width="13.90625" style="1" hidden="1" customWidth="1"/>
    <col min="33" max="33" width="11.453125" style="1" hidden="1" customWidth="1"/>
    <col min="34" max="34" width="15.7265625" style="1" hidden="1" customWidth="1"/>
    <col min="35" max="35" width="13.6328125" style="1" hidden="1" customWidth="1"/>
    <col min="36" max="38" width="8.7265625" style="1" hidden="1" customWidth="1"/>
    <col min="39" max="39" width="10.7265625" style="1" hidden="1" customWidth="1"/>
    <col min="40" max="40" width="8.7265625" style="1" hidden="1" customWidth="1"/>
    <col min="41" max="42" width="9.36328125" style="1" hidden="1" customWidth="1"/>
    <col min="43" max="16384" width="8.7265625" style="1"/>
  </cols>
  <sheetData>
    <row r="1" spans="1:41" ht="88.5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7"/>
    </row>
    <row r="2" spans="1:41" ht="45.5" customHeight="1" x14ac:dyDescent="0.3">
      <c r="A2" s="38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40"/>
    </row>
    <row r="3" spans="1:41" ht="26" customHeight="1" x14ac:dyDescent="0.3">
      <c r="A3" s="41" t="s">
        <v>66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3"/>
    </row>
    <row r="4" spans="1:41" ht="37" customHeight="1" x14ac:dyDescent="0.3">
      <c r="A4" s="31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3"/>
    </row>
    <row r="5" spans="1:41" ht="46.5" customHeight="1" x14ac:dyDescent="0.3">
      <c r="A5" s="44" t="s">
        <v>65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/>
    </row>
    <row r="6" spans="1:41" ht="46.5" customHeight="1" x14ac:dyDescent="0.3">
      <c r="A6" s="44" t="s">
        <v>64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6"/>
    </row>
    <row r="7" spans="1:41" ht="46.5" customHeight="1" x14ac:dyDescent="0.3">
      <c r="A7" s="44" t="s">
        <v>67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41" ht="46.5" customHeight="1" x14ac:dyDescent="0.3">
      <c r="A8" s="31" t="s">
        <v>31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3"/>
      <c r="AO8" s="1" t="s">
        <v>24</v>
      </c>
    </row>
    <row r="9" spans="1:41" ht="46.5" x14ac:dyDescent="0.3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20</v>
      </c>
      <c r="G9" s="2" t="s">
        <v>25</v>
      </c>
      <c r="H9" s="2" t="s">
        <v>34</v>
      </c>
      <c r="I9" s="2" t="s">
        <v>36</v>
      </c>
      <c r="J9" s="2" t="s">
        <v>39</v>
      </c>
      <c r="K9" s="2" t="s">
        <v>40</v>
      </c>
      <c r="L9" s="2" t="s">
        <v>41</v>
      </c>
      <c r="M9" s="2" t="s">
        <v>42</v>
      </c>
      <c r="N9" s="2" t="s">
        <v>45</v>
      </c>
      <c r="O9" s="2" t="s">
        <v>47</v>
      </c>
      <c r="P9" s="2" t="s">
        <v>48</v>
      </c>
      <c r="Q9" s="2" t="s">
        <v>51</v>
      </c>
      <c r="R9" s="2" t="s">
        <v>53</v>
      </c>
      <c r="S9" s="2" t="s">
        <v>55</v>
      </c>
      <c r="T9" s="2" t="s">
        <v>57</v>
      </c>
      <c r="U9" s="2" t="s">
        <v>59</v>
      </c>
      <c r="V9" s="2" t="s">
        <v>61</v>
      </c>
      <c r="W9" s="2" t="s">
        <v>70</v>
      </c>
      <c r="Y9" s="11">
        <v>45602</v>
      </c>
      <c r="Z9" s="11">
        <v>45567</v>
      </c>
      <c r="AA9" s="11">
        <v>45539</v>
      </c>
      <c r="AB9" s="11">
        <v>45511</v>
      </c>
      <c r="AC9" s="11">
        <v>45477</v>
      </c>
      <c r="AD9" s="11">
        <v>45448</v>
      </c>
      <c r="AE9" s="11">
        <v>45413</v>
      </c>
      <c r="AF9" s="11">
        <v>45385</v>
      </c>
      <c r="AG9" s="11">
        <v>45357</v>
      </c>
      <c r="AH9" s="11">
        <v>45329</v>
      </c>
      <c r="AI9" s="11">
        <v>45292</v>
      </c>
      <c r="AJ9" s="11">
        <v>45261</v>
      </c>
      <c r="AK9" s="11">
        <v>45231</v>
      </c>
      <c r="AL9" s="11">
        <v>45203</v>
      </c>
      <c r="AM9" s="11">
        <v>45175</v>
      </c>
      <c r="AN9" s="11">
        <v>45140</v>
      </c>
      <c r="AO9" s="11">
        <v>45108</v>
      </c>
    </row>
    <row r="10" spans="1:41" ht="30" customHeight="1" x14ac:dyDescent="0.3">
      <c r="A10" s="3" t="s">
        <v>6</v>
      </c>
      <c r="B10" s="3" t="s">
        <v>7</v>
      </c>
      <c r="C10" s="4" t="s">
        <v>8</v>
      </c>
      <c r="D10" s="5">
        <v>35.74</v>
      </c>
      <c r="E10" s="5">
        <f>D10-4.44</f>
        <v>31.3</v>
      </c>
      <c r="F10" s="5">
        <f>E10+0.75</f>
        <v>32.049999999999997</v>
      </c>
      <c r="G10" s="5">
        <f t="shared" ref="G10:G41" si="0">F10-AO10</f>
        <v>29.089999999999996</v>
      </c>
      <c r="H10" s="5">
        <f>G10-AN10</f>
        <v>27.479999999999997</v>
      </c>
      <c r="I10" s="5">
        <f>H10+AM10</f>
        <v>29.739999999999995</v>
      </c>
      <c r="J10" s="5">
        <f>I10+AL10</f>
        <v>32.239999999999995</v>
      </c>
      <c r="K10" s="5">
        <f>J10+AK10</f>
        <v>33.729999999999997</v>
      </c>
      <c r="L10" s="5">
        <f>K10+AJ10</f>
        <v>35.4</v>
      </c>
      <c r="M10" s="5">
        <f>L10+AI10</f>
        <v>35.51</v>
      </c>
      <c r="N10" s="5">
        <f>M10+AH10</f>
        <v>35.879999999999995</v>
      </c>
      <c r="O10" s="5">
        <f>N10+AG10</f>
        <v>36.289999999999992</v>
      </c>
      <c r="P10" s="5">
        <f>O10-AF10</f>
        <v>36.099999999999994</v>
      </c>
      <c r="Q10" s="5">
        <f>P10-AE10</f>
        <v>35.639999999999993</v>
      </c>
      <c r="R10" s="5">
        <f>Q10-AD10</f>
        <v>34.289999999999992</v>
      </c>
      <c r="S10" s="5">
        <f>R10-AC10</f>
        <v>34.069999999999993</v>
      </c>
      <c r="T10" s="5">
        <f>S10-AB10</f>
        <v>33.929999999999993</v>
      </c>
      <c r="U10" s="5">
        <f>T10-AA10</f>
        <v>33.829999999999991</v>
      </c>
      <c r="V10" s="5">
        <f>U10+Z10</f>
        <v>34.059999999999988</v>
      </c>
      <c r="W10" s="5">
        <f>V10+Y10</f>
        <v>34.419999999999987</v>
      </c>
      <c r="Y10" s="9">
        <v>0.36</v>
      </c>
      <c r="Z10" s="9">
        <v>0.23</v>
      </c>
      <c r="AA10" s="9">
        <v>0.1</v>
      </c>
      <c r="AB10" s="9">
        <v>0.14000000000000001</v>
      </c>
      <c r="AC10" s="9">
        <v>0.22</v>
      </c>
      <c r="AD10" s="9">
        <v>1.35</v>
      </c>
      <c r="AE10" s="9">
        <v>0.46</v>
      </c>
      <c r="AF10" s="9">
        <v>0.19</v>
      </c>
      <c r="AG10" s="9">
        <v>0.41</v>
      </c>
      <c r="AH10" s="9">
        <v>0.37</v>
      </c>
      <c r="AI10" s="9">
        <v>0.11</v>
      </c>
      <c r="AJ10" s="9">
        <v>1.67</v>
      </c>
      <c r="AK10" s="9">
        <v>1.49</v>
      </c>
      <c r="AL10" s="9">
        <v>2.5</v>
      </c>
      <c r="AM10" s="15">
        <v>2.2599999999999998</v>
      </c>
      <c r="AN10" s="9">
        <v>1.61</v>
      </c>
      <c r="AO10" s="9">
        <v>2.96</v>
      </c>
    </row>
    <row r="11" spans="1:41" ht="30" customHeight="1" x14ac:dyDescent="0.3">
      <c r="A11" s="3"/>
      <c r="B11" s="3"/>
      <c r="C11" s="4">
        <v>9</v>
      </c>
      <c r="D11" s="5">
        <f>D10*C11</f>
        <v>321.66000000000003</v>
      </c>
      <c r="E11" s="5">
        <f>E10*C11</f>
        <v>281.7</v>
      </c>
      <c r="F11" s="5">
        <f>C11*$F$10</f>
        <v>288.45</v>
      </c>
      <c r="G11" s="5">
        <f t="shared" si="0"/>
        <v>285.49</v>
      </c>
      <c r="H11" s="5">
        <f>C11*H10</f>
        <v>247.31999999999996</v>
      </c>
      <c r="I11" s="5">
        <f>C11*I10</f>
        <v>267.65999999999997</v>
      </c>
      <c r="J11" s="5">
        <f>C11*J10</f>
        <v>290.15999999999997</v>
      </c>
      <c r="K11" s="5">
        <f>C11*K10</f>
        <v>303.57</v>
      </c>
      <c r="L11" s="5">
        <f>C11*L10</f>
        <v>318.59999999999997</v>
      </c>
      <c r="M11" s="5">
        <f>C11*M10</f>
        <v>319.58999999999997</v>
      </c>
      <c r="N11" s="5">
        <f>C11*N10</f>
        <v>322.91999999999996</v>
      </c>
      <c r="O11" s="5">
        <f>C11*O10</f>
        <v>326.6099999999999</v>
      </c>
      <c r="P11" s="5">
        <f>C11*P10</f>
        <v>324.89999999999998</v>
      </c>
      <c r="Q11" s="5">
        <f>C11*Q10</f>
        <v>320.75999999999993</v>
      </c>
      <c r="R11" s="5">
        <f>C11*R10</f>
        <v>308.6099999999999</v>
      </c>
      <c r="S11" s="5">
        <f>C11*S10</f>
        <v>306.62999999999994</v>
      </c>
      <c r="T11" s="5">
        <f>C11*T10</f>
        <v>305.36999999999995</v>
      </c>
      <c r="U11" s="5">
        <f>C11*U10</f>
        <v>304.46999999999991</v>
      </c>
      <c r="V11" s="5">
        <f>C11*V10</f>
        <v>306.53999999999991</v>
      </c>
      <c r="W11" s="5">
        <f>C11*W10</f>
        <v>309.77999999999986</v>
      </c>
      <c r="Y11" s="9">
        <v>0.36</v>
      </c>
      <c r="Z11" s="9">
        <v>0.23</v>
      </c>
      <c r="AA11" s="9">
        <v>0.1</v>
      </c>
      <c r="AB11" s="9">
        <v>0.14000000000000001</v>
      </c>
      <c r="AC11" s="9">
        <v>0.22</v>
      </c>
      <c r="AD11" s="9">
        <v>1.35</v>
      </c>
      <c r="AE11" s="9">
        <v>0.46</v>
      </c>
      <c r="AF11" s="9">
        <v>0.19</v>
      </c>
      <c r="AG11" s="9">
        <v>0.41</v>
      </c>
      <c r="AH11" s="9">
        <v>0.37</v>
      </c>
      <c r="AI11" s="9">
        <v>0.11</v>
      </c>
      <c r="AJ11" s="9">
        <v>1.67</v>
      </c>
      <c r="AK11" s="9">
        <v>1.49</v>
      </c>
      <c r="AL11" s="9">
        <v>2.5</v>
      </c>
      <c r="AM11" s="15">
        <v>2.2599999999999998</v>
      </c>
      <c r="AN11" s="9">
        <v>1.61</v>
      </c>
      <c r="AO11" s="9">
        <v>2.96</v>
      </c>
    </row>
    <row r="12" spans="1:41" ht="30" customHeight="1" x14ac:dyDescent="0.3">
      <c r="A12" s="3"/>
      <c r="B12" s="3"/>
      <c r="C12" s="4">
        <v>14</v>
      </c>
      <c r="D12" s="5">
        <f>D10*C12</f>
        <v>500.36</v>
      </c>
      <c r="E12" s="5">
        <f>E10*C12</f>
        <v>438.2</v>
      </c>
      <c r="F12" s="5">
        <f t="shared" ref="F12:F14" si="1">C12*$F$10</f>
        <v>448.69999999999993</v>
      </c>
      <c r="G12" s="5">
        <f t="shared" si="0"/>
        <v>445.73999999999995</v>
      </c>
      <c r="H12" s="5">
        <f>C12*H10</f>
        <v>384.71999999999997</v>
      </c>
      <c r="I12" s="5">
        <f>C12*I10</f>
        <v>416.3599999999999</v>
      </c>
      <c r="J12" s="5">
        <f>C12*J10</f>
        <v>451.3599999999999</v>
      </c>
      <c r="K12" s="5">
        <f>C12*K10</f>
        <v>472.21999999999997</v>
      </c>
      <c r="L12" s="5">
        <f>C12*L10</f>
        <v>495.59999999999997</v>
      </c>
      <c r="M12" s="5">
        <f>C12*M10</f>
        <v>497.14</v>
      </c>
      <c r="N12" s="5">
        <f>C12*N10</f>
        <v>502.31999999999994</v>
      </c>
      <c r="O12" s="5">
        <f>C12*O10</f>
        <v>508.05999999999989</v>
      </c>
      <c r="P12" s="5">
        <f>C12*P10</f>
        <v>505.39999999999992</v>
      </c>
      <c r="Q12" s="5">
        <f>C12*Q10</f>
        <v>498.95999999999992</v>
      </c>
      <c r="R12" s="5">
        <f>C12*R10</f>
        <v>480.05999999999989</v>
      </c>
      <c r="S12" s="5">
        <f>C12*S10</f>
        <v>476.9799999999999</v>
      </c>
      <c r="T12" s="5">
        <f>C12*T10</f>
        <v>475.01999999999987</v>
      </c>
      <c r="U12" s="5">
        <f>C12*U10</f>
        <v>473.61999999999989</v>
      </c>
      <c r="V12" s="5">
        <f>C12*V10</f>
        <v>476.8399999999998</v>
      </c>
      <c r="W12" s="5">
        <f>C12*W10</f>
        <v>481.87999999999982</v>
      </c>
      <c r="Y12" s="9">
        <v>0.36</v>
      </c>
      <c r="Z12" s="9">
        <v>0.23</v>
      </c>
      <c r="AA12" s="9">
        <v>0.1</v>
      </c>
      <c r="AB12" s="9">
        <v>0.14000000000000001</v>
      </c>
      <c r="AC12" s="9">
        <v>0.22</v>
      </c>
      <c r="AD12" s="9">
        <v>1.35</v>
      </c>
      <c r="AE12" s="9">
        <v>0.46</v>
      </c>
      <c r="AF12" s="9">
        <v>0.19</v>
      </c>
      <c r="AG12" s="9">
        <v>0.41</v>
      </c>
      <c r="AH12" s="9">
        <v>0.37</v>
      </c>
      <c r="AI12" s="9">
        <v>0.11</v>
      </c>
      <c r="AJ12" s="9">
        <v>1.67</v>
      </c>
      <c r="AK12" s="9">
        <v>1.49</v>
      </c>
      <c r="AL12" s="9">
        <v>2.5</v>
      </c>
      <c r="AM12" s="15">
        <v>2.2599999999999998</v>
      </c>
      <c r="AN12" s="9">
        <v>1.61</v>
      </c>
      <c r="AO12" s="9">
        <v>2.96</v>
      </c>
    </row>
    <row r="13" spans="1:41" ht="30" customHeight="1" x14ac:dyDescent="0.3">
      <c r="A13" s="3"/>
      <c r="B13" s="3"/>
      <c r="C13" s="4">
        <v>19</v>
      </c>
      <c r="D13" s="5">
        <f>D10*C13</f>
        <v>679.06000000000006</v>
      </c>
      <c r="E13" s="5">
        <f>E10*C13</f>
        <v>594.70000000000005</v>
      </c>
      <c r="F13" s="5">
        <f t="shared" si="1"/>
        <v>608.94999999999993</v>
      </c>
      <c r="G13" s="5">
        <f t="shared" si="0"/>
        <v>605.9899999999999</v>
      </c>
      <c r="H13" s="5">
        <f>C13*H10</f>
        <v>522.11999999999989</v>
      </c>
      <c r="I13" s="5">
        <f>C13*I10</f>
        <v>565.05999999999995</v>
      </c>
      <c r="J13" s="5">
        <f>C13*J10</f>
        <v>612.55999999999995</v>
      </c>
      <c r="K13" s="5">
        <f>C13*K10</f>
        <v>640.86999999999989</v>
      </c>
      <c r="L13" s="5">
        <f>C13*L10</f>
        <v>672.6</v>
      </c>
      <c r="M13" s="5">
        <f>C13*M10</f>
        <v>674.68999999999994</v>
      </c>
      <c r="N13" s="5">
        <f>C13*N10</f>
        <v>681.71999999999991</v>
      </c>
      <c r="O13" s="5">
        <f>C13*O10</f>
        <v>689.50999999999988</v>
      </c>
      <c r="P13" s="5">
        <f>C13*P10</f>
        <v>685.89999999999986</v>
      </c>
      <c r="Q13" s="5">
        <f>C13*Q10</f>
        <v>677.15999999999985</v>
      </c>
      <c r="R13" s="5">
        <f>C13*R10</f>
        <v>651.50999999999988</v>
      </c>
      <c r="S13" s="5">
        <f>C13*S10</f>
        <v>647.32999999999993</v>
      </c>
      <c r="T13" s="5">
        <f>C13*T10</f>
        <v>644.66999999999985</v>
      </c>
      <c r="U13" s="5">
        <f>C13*U10</f>
        <v>642.76999999999987</v>
      </c>
      <c r="V13" s="5">
        <f>C13*V10</f>
        <v>647.13999999999976</v>
      </c>
      <c r="W13" s="5">
        <f>C13*W10</f>
        <v>653.97999999999979</v>
      </c>
      <c r="Y13" s="9">
        <v>0.36</v>
      </c>
      <c r="Z13" s="9">
        <v>0.23</v>
      </c>
      <c r="AA13" s="9">
        <v>0.1</v>
      </c>
      <c r="AB13" s="9">
        <v>0.14000000000000001</v>
      </c>
      <c r="AC13" s="9">
        <v>0.22</v>
      </c>
      <c r="AD13" s="9">
        <v>1.35</v>
      </c>
      <c r="AE13" s="9">
        <v>0.46</v>
      </c>
      <c r="AF13" s="9">
        <v>0.19</v>
      </c>
      <c r="AG13" s="9">
        <v>0.41</v>
      </c>
      <c r="AH13" s="9">
        <v>0.37</v>
      </c>
      <c r="AI13" s="9">
        <v>0.11</v>
      </c>
      <c r="AJ13" s="9">
        <v>1.67</v>
      </c>
      <c r="AK13" s="9">
        <v>1.49</v>
      </c>
      <c r="AL13" s="9">
        <v>2.5</v>
      </c>
      <c r="AM13" s="15">
        <v>2.2599999999999998</v>
      </c>
      <c r="AN13" s="9">
        <v>1.61</v>
      </c>
      <c r="AO13" s="9">
        <v>2.96</v>
      </c>
    </row>
    <row r="14" spans="1:41" ht="30" customHeight="1" x14ac:dyDescent="0.3">
      <c r="A14" s="3"/>
      <c r="B14" s="3"/>
      <c r="C14" s="4">
        <v>48</v>
      </c>
      <c r="D14" s="5">
        <f>D10*C14</f>
        <v>1715.52</v>
      </c>
      <c r="E14" s="5">
        <f>E10*C14</f>
        <v>1502.4</v>
      </c>
      <c r="F14" s="5">
        <f t="shared" si="1"/>
        <v>1538.3999999999999</v>
      </c>
      <c r="G14" s="5">
        <f t="shared" si="0"/>
        <v>1535.4399999999998</v>
      </c>
      <c r="H14" s="5">
        <f>C14*H10</f>
        <v>1319.04</v>
      </c>
      <c r="I14" s="5">
        <f>C14*I10</f>
        <v>1427.5199999999998</v>
      </c>
      <c r="J14" s="5">
        <f>C14*J10</f>
        <v>1547.5199999999998</v>
      </c>
      <c r="K14" s="5">
        <f>C14*K10</f>
        <v>1619.04</v>
      </c>
      <c r="L14" s="5">
        <f>C14*L10</f>
        <v>1699.1999999999998</v>
      </c>
      <c r="M14" s="5">
        <f>C14*M10</f>
        <v>1704.48</v>
      </c>
      <c r="N14" s="5">
        <f>C14*N10</f>
        <v>1722.2399999999998</v>
      </c>
      <c r="O14" s="5">
        <f>C14*O10</f>
        <v>1741.9199999999996</v>
      </c>
      <c r="P14" s="5">
        <f>C14*P10</f>
        <v>1732.7999999999997</v>
      </c>
      <c r="Q14" s="5">
        <f>C14*Q10</f>
        <v>1710.7199999999998</v>
      </c>
      <c r="R14" s="5">
        <f>C14*R10</f>
        <v>1645.9199999999996</v>
      </c>
      <c r="S14" s="5">
        <f>C14*S10</f>
        <v>1635.3599999999997</v>
      </c>
      <c r="T14" s="5">
        <f>C14*T10</f>
        <v>1628.6399999999996</v>
      </c>
      <c r="U14" s="5">
        <f>C14*U10</f>
        <v>1623.8399999999997</v>
      </c>
      <c r="V14" s="5">
        <f>C14*V10</f>
        <v>1634.8799999999994</v>
      </c>
      <c r="W14" s="5">
        <f>C14*W10</f>
        <v>1652.1599999999994</v>
      </c>
      <c r="Y14" s="9">
        <v>0.36</v>
      </c>
      <c r="Z14" s="9">
        <v>0.23</v>
      </c>
      <c r="AA14" s="9">
        <v>0.1</v>
      </c>
      <c r="AB14" s="9">
        <v>0.14000000000000001</v>
      </c>
      <c r="AC14" s="9">
        <v>0.22</v>
      </c>
      <c r="AD14" s="9">
        <v>1.35</v>
      </c>
      <c r="AE14" s="9">
        <v>0.46</v>
      </c>
      <c r="AF14" s="9">
        <v>0.19</v>
      </c>
      <c r="AG14" s="9">
        <v>0.41</v>
      </c>
      <c r="AH14" s="9">
        <v>0.37</v>
      </c>
      <c r="AI14" s="9">
        <v>0.11</v>
      </c>
      <c r="AJ14" s="9">
        <v>1.67</v>
      </c>
      <c r="AK14" s="9">
        <v>1.49</v>
      </c>
      <c r="AL14" s="9">
        <v>2.5</v>
      </c>
      <c r="AM14" s="15">
        <v>2.2599999999999998</v>
      </c>
      <c r="AN14" s="9">
        <v>1.61</v>
      </c>
      <c r="AO14" s="9">
        <v>2.96</v>
      </c>
    </row>
    <row r="15" spans="1:41" ht="30" customHeight="1" x14ac:dyDescent="0.3">
      <c r="A15" s="3" t="s">
        <v>6</v>
      </c>
      <c r="B15" s="3" t="s">
        <v>9</v>
      </c>
      <c r="C15" s="4" t="s">
        <v>8</v>
      </c>
      <c r="D15" s="5">
        <v>35.75</v>
      </c>
      <c r="E15" s="5">
        <f>D15-4.44</f>
        <v>31.31</v>
      </c>
      <c r="F15" s="5">
        <f>E15+0.75</f>
        <v>32.06</v>
      </c>
      <c r="G15" s="5">
        <f t="shared" si="0"/>
        <v>29.1</v>
      </c>
      <c r="H15" s="5">
        <f>G15-AN15</f>
        <v>27.490000000000002</v>
      </c>
      <c r="I15" s="5">
        <f>H15+AM15</f>
        <v>29.75</v>
      </c>
      <c r="J15" s="5">
        <f>I15+AL15</f>
        <v>32.25</v>
      </c>
      <c r="K15" s="5">
        <f>J15+AK15</f>
        <v>33.74</v>
      </c>
      <c r="L15" s="5">
        <f>K15+AJ15</f>
        <v>35.410000000000004</v>
      </c>
      <c r="M15" s="5">
        <f>L15+AI15</f>
        <v>35.520000000000003</v>
      </c>
      <c r="N15" s="5">
        <f t="shared" ref="N15:N70" si="2">M15+AH15</f>
        <v>35.89</v>
      </c>
      <c r="O15" s="5">
        <f t="shared" ref="O15:O70" si="3">N15+AG15</f>
        <v>36.299999999999997</v>
      </c>
      <c r="P15" s="5">
        <f t="shared" ref="P15:P70" si="4">O15-AF15</f>
        <v>36.11</v>
      </c>
      <c r="Q15" s="5">
        <f t="shared" ref="Q15:Q70" si="5">P15-AE15</f>
        <v>35.65</v>
      </c>
      <c r="R15" s="5">
        <f t="shared" ref="R15:R70" si="6">Q15-AD15</f>
        <v>34.299999999999997</v>
      </c>
      <c r="S15" s="5">
        <f t="shared" ref="S15:S70" si="7">R15-AC15</f>
        <v>34.08</v>
      </c>
      <c r="T15" s="5">
        <f t="shared" ref="T15:T70" si="8">S15-AB15</f>
        <v>33.94</v>
      </c>
      <c r="U15" s="5">
        <f t="shared" ref="U15:U70" si="9">T15-AA15</f>
        <v>33.839999999999996</v>
      </c>
      <c r="V15" s="5">
        <f t="shared" ref="V15:V70" si="10">U15+Z15</f>
        <v>34.069999999999993</v>
      </c>
      <c r="W15" s="5">
        <f t="shared" ref="W15:W70" si="11">V15+Y15</f>
        <v>34.429999999999993</v>
      </c>
      <c r="Y15" s="9">
        <v>0.36</v>
      </c>
      <c r="Z15" s="9">
        <v>0.23</v>
      </c>
      <c r="AA15" s="9">
        <v>0.1</v>
      </c>
      <c r="AB15" s="9">
        <v>0.14000000000000001</v>
      </c>
      <c r="AC15" s="9">
        <v>0.22</v>
      </c>
      <c r="AD15" s="9">
        <v>1.35</v>
      </c>
      <c r="AE15" s="9">
        <v>0.46</v>
      </c>
      <c r="AF15" s="9">
        <v>0.19</v>
      </c>
      <c r="AG15" s="9">
        <v>0.41</v>
      </c>
      <c r="AH15" s="9">
        <v>0.37</v>
      </c>
      <c r="AI15" s="9">
        <v>0.11</v>
      </c>
      <c r="AJ15" s="9">
        <v>1.67</v>
      </c>
      <c r="AK15" s="9">
        <v>1.49</v>
      </c>
      <c r="AL15" s="9">
        <v>2.5</v>
      </c>
      <c r="AM15" s="15">
        <v>2.2599999999999998</v>
      </c>
      <c r="AN15" s="9">
        <v>1.61</v>
      </c>
      <c r="AO15" s="9">
        <v>2.96</v>
      </c>
    </row>
    <row r="16" spans="1:41" ht="30" customHeight="1" x14ac:dyDescent="0.3">
      <c r="A16" s="3"/>
      <c r="B16" s="3"/>
      <c r="C16" s="4">
        <v>9</v>
      </c>
      <c r="D16" s="5">
        <f>D15*C16</f>
        <v>321.75</v>
      </c>
      <c r="E16" s="5">
        <f>E15*C16</f>
        <v>281.78999999999996</v>
      </c>
      <c r="F16" s="5">
        <f>C16*$F$15</f>
        <v>288.54000000000002</v>
      </c>
      <c r="G16" s="5">
        <f t="shared" si="0"/>
        <v>285.58000000000004</v>
      </c>
      <c r="H16" s="5">
        <f>C16*H15</f>
        <v>247.41000000000003</v>
      </c>
      <c r="I16" s="5">
        <f>C16*I15</f>
        <v>267.75</v>
      </c>
      <c r="J16" s="5">
        <f>C16*J15</f>
        <v>290.25</v>
      </c>
      <c r="K16" s="5">
        <f>C16*K15</f>
        <v>303.66000000000003</v>
      </c>
      <c r="L16" s="5">
        <f>C16*L10</f>
        <v>318.59999999999997</v>
      </c>
      <c r="M16" s="5">
        <f>C16*M15</f>
        <v>319.68</v>
      </c>
      <c r="N16" s="5">
        <f>C16*N15</f>
        <v>323.01</v>
      </c>
      <c r="O16" s="5">
        <f>C16*O15</f>
        <v>326.7</v>
      </c>
      <c r="P16" s="5">
        <f>C16*P15</f>
        <v>324.99</v>
      </c>
      <c r="Q16" s="5">
        <f>C16*Q15</f>
        <v>320.84999999999997</v>
      </c>
      <c r="R16" s="5">
        <f>C16*R15</f>
        <v>308.7</v>
      </c>
      <c r="S16" s="5">
        <f>C16*S15</f>
        <v>306.71999999999997</v>
      </c>
      <c r="T16" s="5">
        <f>C16*T15</f>
        <v>305.45999999999998</v>
      </c>
      <c r="U16" s="5">
        <f>C16*U15</f>
        <v>304.55999999999995</v>
      </c>
      <c r="V16" s="5">
        <f>C16*V15</f>
        <v>306.62999999999994</v>
      </c>
      <c r="W16" s="5">
        <f>C16*W15</f>
        <v>309.86999999999995</v>
      </c>
      <c r="Y16" s="9">
        <v>0.36</v>
      </c>
      <c r="Z16" s="9">
        <v>0.23</v>
      </c>
      <c r="AA16" s="9">
        <v>0.1</v>
      </c>
      <c r="AB16" s="9">
        <v>0.14000000000000001</v>
      </c>
      <c r="AC16" s="9">
        <v>0.22</v>
      </c>
      <c r="AD16" s="9">
        <v>1.35</v>
      </c>
      <c r="AE16" s="9">
        <v>0.46</v>
      </c>
      <c r="AF16" s="9">
        <v>0.19</v>
      </c>
      <c r="AG16" s="9">
        <v>0.41</v>
      </c>
      <c r="AH16" s="9">
        <v>0.37</v>
      </c>
      <c r="AI16" s="9">
        <v>0.11</v>
      </c>
      <c r="AJ16" s="9">
        <v>1.67</v>
      </c>
      <c r="AK16" s="9">
        <v>1.49</v>
      </c>
      <c r="AL16" s="9">
        <v>2.5</v>
      </c>
      <c r="AM16" s="15">
        <v>2.2599999999999998</v>
      </c>
      <c r="AN16" s="9">
        <v>1.61</v>
      </c>
      <c r="AO16" s="9">
        <v>2.96</v>
      </c>
    </row>
    <row r="17" spans="1:41" ht="30" customHeight="1" x14ac:dyDescent="0.3">
      <c r="A17" s="3"/>
      <c r="B17" s="3"/>
      <c r="C17" s="4">
        <v>14</v>
      </c>
      <c r="D17" s="5">
        <f>D15*C17</f>
        <v>500.5</v>
      </c>
      <c r="E17" s="5">
        <f>E15*C17</f>
        <v>438.34</v>
      </c>
      <c r="F17" s="5">
        <f t="shared" ref="F17:F19" si="12">C17*$F$15</f>
        <v>448.84000000000003</v>
      </c>
      <c r="G17" s="5">
        <f t="shared" si="0"/>
        <v>445.88000000000005</v>
      </c>
      <c r="H17" s="5">
        <f>C17*H15</f>
        <v>384.86</v>
      </c>
      <c r="I17" s="5">
        <f>C17*I15</f>
        <v>416.5</v>
      </c>
      <c r="J17" s="5">
        <f>C17*J15</f>
        <v>451.5</v>
      </c>
      <c r="K17" s="5">
        <f>C17*K15</f>
        <v>472.36</v>
      </c>
      <c r="L17" s="5">
        <f>C17*L15</f>
        <v>495.74000000000007</v>
      </c>
      <c r="M17" s="5">
        <f>C17*M15</f>
        <v>497.28000000000003</v>
      </c>
      <c r="N17" s="5">
        <f>C17*N15</f>
        <v>502.46000000000004</v>
      </c>
      <c r="O17" s="5">
        <f>C17*O15</f>
        <v>508.19999999999993</v>
      </c>
      <c r="P17" s="5">
        <f>C17*P15</f>
        <v>505.53999999999996</v>
      </c>
      <c r="Q17" s="5">
        <f>C17*Q15</f>
        <v>499.09999999999997</v>
      </c>
      <c r="R17" s="5">
        <f>C17*R15</f>
        <v>480.19999999999993</v>
      </c>
      <c r="S17" s="5">
        <f>C17*S15</f>
        <v>477.12</v>
      </c>
      <c r="T17" s="5">
        <f>C17*T15</f>
        <v>475.15999999999997</v>
      </c>
      <c r="U17" s="5">
        <f>C17*U15</f>
        <v>473.75999999999993</v>
      </c>
      <c r="V17" s="5">
        <f>C17*V15</f>
        <v>476.9799999999999</v>
      </c>
      <c r="W17" s="5">
        <f>C17*W15</f>
        <v>482.01999999999987</v>
      </c>
      <c r="Y17" s="9">
        <v>0.36</v>
      </c>
      <c r="Z17" s="9">
        <v>0.23</v>
      </c>
      <c r="AA17" s="9">
        <v>0.1</v>
      </c>
      <c r="AB17" s="9">
        <v>0.14000000000000001</v>
      </c>
      <c r="AC17" s="9">
        <v>0.22</v>
      </c>
      <c r="AD17" s="9">
        <v>1.35</v>
      </c>
      <c r="AE17" s="9">
        <v>0.46</v>
      </c>
      <c r="AF17" s="9">
        <v>0.19</v>
      </c>
      <c r="AG17" s="9">
        <v>0.41</v>
      </c>
      <c r="AH17" s="9">
        <v>0.37</v>
      </c>
      <c r="AI17" s="9">
        <v>0.11</v>
      </c>
      <c r="AJ17" s="9">
        <v>1.67</v>
      </c>
      <c r="AK17" s="9">
        <v>1.49</v>
      </c>
      <c r="AL17" s="9">
        <v>2.5</v>
      </c>
      <c r="AM17" s="15">
        <v>2.2599999999999998</v>
      </c>
      <c r="AN17" s="9">
        <v>1.61</v>
      </c>
      <c r="AO17" s="9">
        <v>2.96</v>
      </c>
    </row>
    <row r="18" spans="1:41" ht="30" customHeight="1" x14ac:dyDescent="0.3">
      <c r="A18" s="3"/>
      <c r="B18" s="3"/>
      <c r="C18" s="4">
        <v>19</v>
      </c>
      <c r="D18" s="5">
        <f>D15*C18</f>
        <v>679.25</v>
      </c>
      <c r="E18" s="5">
        <f>E15*C18</f>
        <v>594.89</v>
      </c>
      <c r="F18" s="5">
        <f t="shared" si="12"/>
        <v>609.1400000000001</v>
      </c>
      <c r="G18" s="5">
        <f t="shared" si="0"/>
        <v>606.18000000000006</v>
      </c>
      <c r="H18" s="5">
        <f>C18*H15</f>
        <v>522.31000000000006</v>
      </c>
      <c r="I18" s="5">
        <f>C18*I15</f>
        <v>565.25</v>
      </c>
      <c r="J18" s="5">
        <f>C18*J15</f>
        <v>612.75</v>
      </c>
      <c r="K18" s="5">
        <f>C18*K15</f>
        <v>641.06000000000006</v>
      </c>
      <c r="L18" s="5">
        <f>C18*L15</f>
        <v>672.79000000000008</v>
      </c>
      <c r="M18" s="5">
        <f>C18*M15</f>
        <v>674.88000000000011</v>
      </c>
      <c r="N18" s="5">
        <f>C18*N15</f>
        <v>681.91</v>
      </c>
      <c r="O18" s="5">
        <f>C18*O15</f>
        <v>689.69999999999993</v>
      </c>
      <c r="P18" s="5">
        <f>C18*P15</f>
        <v>686.09</v>
      </c>
      <c r="Q18" s="5">
        <f>C18*Q15</f>
        <v>677.35</v>
      </c>
      <c r="R18" s="5">
        <f>C18*R15</f>
        <v>651.69999999999993</v>
      </c>
      <c r="S18" s="5">
        <f>C18*S15</f>
        <v>647.52</v>
      </c>
      <c r="T18" s="5">
        <f>C18*T15</f>
        <v>644.8599999999999</v>
      </c>
      <c r="U18" s="5">
        <f>C18*U15</f>
        <v>642.95999999999992</v>
      </c>
      <c r="V18" s="5">
        <f>C18*V15</f>
        <v>647.32999999999993</v>
      </c>
      <c r="W18" s="5">
        <f>C18*W15</f>
        <v>654.16999999999985</v>
      </c>
      <c r="Y18" s="9">
        <v>0.36</v>
      </c>
      <c r="Z18" s="9">
        <v>0.23</v>
      </c>
      <c r="AA18" s="9">
        <v>0.1</v>
      </c>
      <c r="AB18" s="9">
        <v>0.14000000000000001</v>
      </c>
      <c r="AC18" s="9">
        <v>0.22</v>
      </c>
      <c r="AD18" s="9">
        <v>1.35</v>
      </c>
      <c r="AE18" s="9">
        <v>0.46</v>
      </c>
      <c r="AF18" s="9">
        <v>0.19</v>
      </c>
      <c r="AG18" s="9">
        <v>0.41</v>
      </c>
      <c r="AH18" s="9">
        <v>0.37</v>
      </c>
      <c r="AI18" s="9">
        <v>0.11</v>
      </c>
      <c r="AJ18" s="9">
        <v>1.67</v>
      </c>
      <c r="AK18" s="9">
        <v>1.49</v>
      </c>
      <c r="AL18" s="9">
        <v>2.5</v>
      </c>
      <c r="AM18" s="15">
        <v>2.2599999999999998</v>
      </c>
      <c r="AN18" s="9">
        <v>1.61</v>
      </c>
      <c r="AO18" s="9">
        <v>2.96</v>
      </c>
    </row>
    <row r="19" spans="1:41" ht="30" customHeight="1" x14ac:dyDescent="0.3">
      <c r="A19" s="3"/>
      <c r="B19" s="3"/>
      <c r="C19" s="4">
        <v>48</v>
      </c>
      <c r="D19" s="5">
        <f>D15*C19</f>
        <v>1716</v>
      </c>
      <c r="E19" s="5">
        <f>E15*C19</f>
        <v>1502.8799999999999</v>
      </c>
      <c r="F19" s="5">
        <f t="shared" si="12"/>
        <v>1538.88</v>
      </c>
      <c r="G19" s="5">
        <f t="shared" si="0"/>
        <v>1535.92</v>
      </c>
      <c r="H19" s="5">
        <f>C19*H15</f>
        <v>1319.52</v>
      </c>
      <c r="I19" s="5">
        <f>C19*I15</f>
        <v>1428</v>
      </c>
      <c r="J19" s="5">
        <f>C19*J15</f>
        <v>1548</v>
      </c>
      <c r="K19" s="5">
        <f>C19*K15</f>
        <v>1619.52</v>
      </c>
      <c r="L19" s="5">
        <f>C19*L15</f>
        <v>1699.6800000000003</v>
      </c>
      <c r="M19" s="5">
        <f>C19*M15</f>
        <v>1704.96</v>
      </c>
      <c r="N19" s="5">
        <f>C19*N15</f>
        <v>1722.72</v>
      </c>
      <c r="O19" s="5">
        <f>C19*O15</f>
        <v>1742.3999999999999</v>
      </c>
      <c r="P19" s="5">
        <f>C19*P15</f>
        <v>1733.28</v>
      </c>
      <c r="Q19" s="5">
        <f>C19*Q15</f>
        <v>1711.1999999999998</v>
      </c>
      <c r="R19" s="5">
        <f>C19*R15</f>
        <v>1646.3999999999999</v>
      </c>
      <c r="S19" s="5">
        <f>C19*S15</f>
        <v>1635.84</v>
      </c>
      <c r="T19" s="5">
        <f>C19*T15</f>
        <v>1629.12</v>
      </c>
      <c r="U19" s="5">
        <f>C19*U15</f>
        <v>1624.3199999999997</v>
      </c>
      <c r="V19" s="5">
        <f>C19*V15</f>
        <v>1635.3599999999997</v>
      </c>
      <c r="W19" s="5">
        <f>C19*W15</f>
        <v>1652.6399999999996</v>
      </c>
      <c r="Y19" s="9">
        <v>0.36</v>
      </c>
      <c r="Z19" s="9">
        <v>0.23</v>
      </c>
      <c r="AA19" s="9">
        <v>0.1</v>
      </c>
      <c r="AB19" s="9">
        <v>0.14000000000000001</v>
      </c>
      <c r="AC19" s="9">
        <v>0.22</v>
      </c>
      <c r="AD19" s="9">
        <v>1.35</v>
      </c>
      <c r="AE19" s="9">
        <v>0.46</v>
      </c>
      <c r="AF19" s="9">
        <v>0.19</v>
      </c>
      <c r="AG19" s="9">
        <v>0.41</v>
      </c>
      <c r="AH19" s="9">
        <v>0.37</v>
      </c>
      <c r="AI19" s="9">
        <v>0.11</v>
      </c>
      <c r="AJ19" s="9">
        <v>1.67</v>
      </c>
      <c r="AK19" s="9">
        <v>1.49</v>
      </c>
      <c r="AL19" s="9">
        <v>2.5</v>
      </c>
      <c r="AM19" s="15">
        <v>2.2599999999999998</v>
      </c>
      <c r="AN19" s="9">
        <v>1.61</v>
      </c>
      <c r="AO19" s="9">
        <v>2.96</v>
      </c>
    </row>
    <row r="20" spans="1:41" ht="30" customHeight="1" x14ac:dyDescent="0.3">
      <c r="A20" s="3" t="s">
        <v>6</v>
      </c>
      <c r="B20" s="3" t="s">
        <v>10</v>
      </c>
      <c r="C20" s="4" t="s">
        <v>8</v>
      </c>
      <c r="D20" s="5">
        <v>35.42</v>
      </c>
      <c r="E20" s="5">
        <f>D20-4.44</f>
        <v>30.98</v>
      </c>
      <c r="F20" s="5">
        <f>E20+0.75</f>
        <v>31.73</v>
      </c>
      <c r="G20" s="5">
        <f t="shared" si="0"/>
        <v>28.77</v>
      </c>
      <c r="H20" s="5">
        <f>G20-AN20</f>
        <v>27.16</v>
      </c>
      <c r="I20" s="5">
        <f>H20+AM20</f>
        <v>29.42</v>
      </c>
      <c r="J20" s="5">
        <f>I20+AL20</f>
        <v>31.92</v>
      </c>
      <c r="K20" s="5">
        <f>J20+AK20</f>
        <v>33.410000000000004</v>
      </c>
      <c r="L20" s="5">
        <f>K20+AJ20</f>
        <v>35.080000000000005</v>
      </c>
      <c r="M20" s="5">
        <f>L20+AI20</f>
        <v>35.190000000000005</v>
      </c>
      <c r="N20" s="5">
        <f t="shared" si="2"/>
        <v>35.56</v>
      </c>
      <c r="O20" s="5">
        <f t="shared" si="3"/>
        <v>35.97</v>
      </c>
      <c r="P20" s="5">
        <f t="shared" si="4"/>
        <v>35.78</v>
      </c>
      <c r="Q20" s="5">
        <f t="shared" si="5"/>
        <v>35.32</v>
      </c>
      <c r="R20" s="5">
        <f t="shared" si="6"/>
        <v>33.97</v>
      </c>
      <c r="S20" s="5">
        <f t="shared" si="7"/>
        <v>33.75</v>
      </c>
      <c r="T20" s="5">
        <f t="shared" si="8"/>
        <v>33.61</v>
      </c>
      <c r="U20" s="5">
        <f t="shared" si="9"/>
        <v>33.51</v>
      </c>
      <c r="V20" s="5">
        <f t="shared" si="10"/>
        <v>33.739999999999995</v>
      </c>
      <c r="W20" s="5">
        <f t="shared" si="11"/>
        <v>34.099999999999994</v>
      </c>
      <c r="Y20" s="9">
        <v>0.36</v>
      </c>
      <c r="Z20" s="9">
        <v>0.23</v>
      </c>
      <c r="AA20" s="9">
        <v>0.1</v>
      </c>
      <c r="AB20" s="9">
        <v>0.14000000000000001</v>
      </c>
      <c r="AC20" s="9">
        <v>0.22</v>
      </c>
      <c r="AD20" s="9">
        <v>1.35</v>
      </c>
      <c r="AE20" s="9">
        <v>0.46</v>
      </c>
      <c r="AF20" s="9">
        <v>0.19</v>
      </c>
      <c r="AG20" s="9">
        <v>0.41</v>
      </c>
      <c r="AH20" s="9">
        <v>0.37</v>
      </c>
      <c r="AI20" s="9">
        <v>0.11</v>
      </c>
      <c r="AJ20" s="9">
        <v>1.67</v>
      </c>
      <c r="AK20" s="9">
        <v>1.49</v>
      </c>
      <c r="AL20" s="9">
        <v>2.5</v>
      </c>
      <c r="AM20" s="15">
        <v>2.2599999999999998</v>
      </c>
      <c r="AN20" s="9">
        <v>1.61</v>
      </c>
      <c r="AO20" s="9">
        <v>2.96</v>
      </c>
    </row>
    <row r="21" spans="1:41" ht="30" customHeight="1" x14ac:dyDescent="0.3">
      <c r="A21" s="3"/>
      <c r="B21" s="3"/>
      <c r="C21" s="4">
        <v>9</v>
      </c>
      <c r="D21" s="5">
        <f>D20*C21</f>
        <v>318.78000000000003</v>
      </c>
      <c r="E21" s="5">
        <f>E20*C21</f>
        <v>278.82</v>
      </c>
      <c r="F21" s="5">
        <f>C21*$F$20</f>
        <v>285.57</v>
      </c>
      <c r="G21" s="5">
        <f t="shared" si="0"/>
        <v>282.61</v>
      </c>
      <c r="H21" s="5">
        <f>C21*H20</f>
        <v>244.44</v>
      </c>
      <c r="I21" s="5">
        <f>C21*I20</f>
        <v>264.78000000000003</v>
      </c>
      <c r="J21" s="5">
        <f>C21*J20</f>
        <v>287.28000000000003</v>
      </c>
      <c r="K21" s="5">
        <f>C21*K20</f>
        <v>300.69000000000005</v>
      </c>
      <c r="L21" s="5">
        <f>C21*L20</f>
        <v>315.72000000000003</v>
      </c>
      <c r="M21" s="5">
        <f>C21*M20</f>
        <v>316.71000000000004</v>
      </c>
      <c r="N21" s="5">
        <f>C21*N20</f>
        <v>320.04000000000002</v>
      </c>
      <c r="O21" s="5">
        <f>C21*O20</f>
        <v>323.73</v>
      </c>
      <c r="P21" s="5">
        <f>C21*P20</f>
        <v>322.02</v>
      </c>
      <c r="Q21" s="5">
        <f>C21*Q20</f>
        <v>317.88</v>
      </c>
      <c r="R21" s="5">
        <f>C21*R20</f>
        <v>305.73</v>
      </c>
      <c r="S21" s="5">
        <f>C21*S20</f>
        <v>303.75</v>
      </c>
      <c r="T21" s="5">
        <f>C21*T20</f>
        <v>302.49</v>
      </c>
      <c r="U21" s="5">
        <f>C21*U20</f>
        <v>301.58999999999997</v>
      </c>
      <c r="V21" s="5">
        <f>C21*V20</f>
        <v>303.65999999999997</v>
      </c>
      <c r="W21" s="5">
        <f>C21*W20</f>
        <v>306.89999999999998</v>
      </c>
      <c r="Y21" s="9">
        <v>0.36</v>
      </c>
      <c r="Z21" s="9">
        <v>0.23</v>
      </c>
      <c r="AA21" s="9">
        <v>0.1</v>
      </c>
      <c r="AB21" s="9">
        <v>0.14000000000000001</v>
      </c>
      <c r="AC21" s="9">
        <v>0.22</v>
      </c>
      <c r="AD21" s="9">
        <v>1.35</v>
      </c>
      <c r="AE21" s="9">
        <v>0.46</v>
      </c>
      <c r="AF21" s="9">
        <v>0.19</v>
      </c>
      <c r="AG21" s="9">
        <v>0.41</v>
      </c>
      <c r="AH21" s="9">
        <v>0.37</v>
      </c>
      <c r="AI21" s="9">
        <v>0.11</v>
      </c>
      <c r="AJ21" s="9">
        <v>1.67</v>
      </c>
      <c r="AK21" s="9">
        <v>1.49</v>
      </c>
      <c r="AL21" s="9">
        <v>2.5</v>
      </c>
      <c r="AM21" s="15">
        <v>2.2599999999999998</v>
      </c>
      <c r="AN21" s="9">
        <v>1.61</v>
      </c>
      <c r="AO21" s="9">
        <v>2.96</v>
      </c>
    </row>
    <row r="22" spans="1:41" ht="30" customHeight="1" x14ac:dyDescent="0.3">
      <c r="A22" s="3"/>
      <c r="B22" s="3"/>
      <c r="C22" s="4">
        <v>14</v>
      </c>
      <c r="D22" s="5">
        <f>D20*C22</f>
        <v>495.88</v>
      </c>
      <c r="E22" s="5">
        <f>E20*C22</f>
        <v>433.72</v>
      </c>
      <c r="F22" s="5">
        <f t="shared" ref="F22:F24" si="13">C22*$F$20</f>
        <v>444.22</v>
      </c>
      <c r="G22" s="5">
        <f t="shared" si="0"/>
        <v>441.26000000000005</v>
      </c>
      <c r="H22" s="5">
        <f>C22*H20</f>
        <v>380.24</v>
      </c>
      <c r="I22" s="5">
        <f>C22*I20</f>
        <v>411.88</v>
      </c>
      <c r="J22" s="5">
        <f>C22*J20</f>
        <v>446.88</v>
      </c>
      <c r="K22" s="5">
        <f>C22*K20</f>
        <v>467.74000000000007</v>
      </c>
      <c r="L22" s="5">
        <f>C22*L20</f>
        <v>491.12000000000006</v>
      </c>
      <c r="M22" s="5">
        <f>C22*M20</f>
        <v>492.66000000000008</v>
      </c>
      <c r="N22" s="5">
        <f>C22*N20</f>
        <v>497.84000000000003</v>
      </c>
      <c r="O22" s="5">
        <f>C22*O20</f>
        <v>503.58</v>
      </c>
      <c r="P22" s="5">
        <f>C22*P20</f>
        <v>500.92</v>
      </c>
      <c r="Q22" s="5">
        <f>C22*Q20</f>
        <v>494.48</v>
      </c>
      <c r="R22" s="5">
        <f>C22*R20</f>
        <v>475.58</v>
      </c>
      <c r="S22" s="5">
        <f>C22*S20</f>
        <v>472.5</v>
      </c>
      <c r="T22" s="5">
        <f>C22*T20</f>
        <v>470.53999999999996</v>
      </c>
      <c r="U22" s="5">
        <f>C22*U20</f>
        <v>469.14</v>
      </c>
      <c r="V22" s="5">
        <f>C22*V20</f>
        <v>472.3599999999999</v>
      </c>
      <c r="W22" s="5">
        <f>C22*W20</f>
        <v>477.39999999999992</v>
      </c>
      <c r="Y22" s="9">
        <v>0.36</v>
      </c>
      <c r="Z22" s="9">
        <v>0.23</v>
      </c>
      <c r="AA22" s="9">
        <v>0.1</v>
      </c>
      <c r="AB22" s="9">
        <v>0.14000000000000001</v>
      </c>
      <c r="AC22" s="9">
        <v>0.22</v>
      </c>
      <c r="AD22" s="9">
        <v>1.35</v>
      </c>
      <c r="AE22" s="9">
        <v>0.46</v>
      </c>
      <c r="AF22" s="9">
        <v>0.19</v>
      </c>
      <c r="AG22" s="9">
        <v>0.41</v>
      </c>
      <c r="AH22" s="9">
        <v>0.37</v>
      </c>
      <c r="AI22" s="9">
        <v>0.11</v>
      </c>
      <c r="AJ22" s="9">
        <v>1.67</v>
      </c>
      <c r="AK22" s="9">
        <v>1.49</v>
      </c>
      <c r="AL22" s="9">
        <v>2.5</v>
      </c>
      <c r="AM22" s="15">
        <v>2.2599999999999998</v>
      </c>
      <c r="AN22" s="9">
        <v>1.61</v>
      </c>
      <c r="AO22" s="9">
        <v>2.96</v>
      </c>
    </row>
    <row r="23" spans="1:41" ht="30" customHeight="1" x14ac:dyDescent="0.3">
      <c r="A23" s="3"/>
      <c r="B23" s="3"/>
      <c r="C23" s="4">
        <v>19</v>
      </c>
      <c r="D23" s="5">
        <f>D20*C23</f>
        <v>672.98</v>
      </c>
      <c r="E23" s="5">
        <f>E20*C23</f>
        <v>588.62</v>
      </c>
      <c r="F23" s="5">
        <f t="shared" si="13"/>
        <v>602.87</v>
      </c>
      <c r="G23" s="5">
        <f t="shared" si="0"/>
        <v>599.91</v>
      </c>
      <c r="H23" s="5">
        <f>C23*H20</f>
        <v>516.04</v>
      </c>
      <c r="I23" s="5">
        <f>C23*I20</f>
        <v>558.98</v>
      </c>
      <c r="J23" s="5">
        <f>C23*J20</f>
        <v>606.48</v>
      </c>
      <c r="K23" s="5">
        <f>C23*K20</f>
        <v>634.79000000000008</v>
      </c>
      <c r="L23" s="5">
        <f>C23*L20</f>
        <v>666.5200000000001</v>
      </c>
      <c r="M23" s="5">
        <f>C23*M20</f>
        <v>668.61000000000013</v>
      </c>
      <c r="N23" s="5">
        <f>C23*N20</f>
        <v>675.6400000000001</v>
      </c>
      <c r="O23" s="5">
        <f>C23*O20</f>
        <v>683.43</v>
      </c>
      <c r="P23" s="5">
        <f>C23*P20</f>
        <v>679.82</v>
      </c>
      <c r="Q23" s="5">
        <f>C23*Q20</f>
        <v>671.08</v>
      </c>
      <c r="R23" s="5">
        <f>C23*R20</f>
        <v>645.42999999999995</v>
      </c>
      <c r="S23" s="5">
        <f>C23*S20</f>
        <v>641.25</v>
      </c>
      <c r="T23" s="5">
        <f>C23*T20</f>
        <v>638.59</v>
      </c>
      <c r="U23" s="5">
        <f>C23*U20</f>
        <v>636.68999999999994</v>
      </c>
      <c r="V23" s="5">
        <f>C23*V20</f>
        <v>641.05999999999995</v>
      </c>
      <c r="W23" s="5">
        <f>C23*W20</f>
        <v>647.89999999999986</v>
      </c>
      <c r="Y23" s="9">
        <v>0.36</v>
      </c>
      <c r="Z23" s="9">
        <v>0.23</v>
      </c>
      <c r="AA23" s="9">
        <v>0.1</v>
      </c>
      <c r="AB23" s="9">
        <v>0.14000000000000001</v>
      </c>
      <c r="AC23" s="9">
        <v>0.22</v>
      </c>
      <c r="AD23" s="9">
        <v>1.35</v>
      </c>
      <c r="AE23" s="9">
        <v>0.46</v>
      </c>
      <c r="AF23" s="9">
        <v>0.19</v>
      </c>
      <c r="AG23" s="9">
        <v>0.41</v>
      </c>
      <c r="AH23" s="9">
        <v>0.37</v>
      </c>
      <c r="AI23" s="9">
        <v>0.11</v>
      </c>
      <c r="AJ23" s="9">
        <v>1.67</v>
      </c>
      <c r="AK23" s="9">
        <v>1.49</v>
      </c>
      <c r="AL23" s="9">
        <v>2.5</v>
      </c>
      <c r="AM23" s="15">
        <v>2.2599999999999998</v>
      </c>
      <c r="AN23" s="9">
        <v>1.61</v>
      </c>
      <c r="AO23" s="9">
        <v>2.96</v>
      </c>
    </row>
    <row r="24" spans="1:41" ht="30" customHeight="1" x14ac:dyDescent="0.3">
      <c r="A24" s="3"/>
      <c r="B24" s="3"/>
      <c r="C24" s="4">
        <v>48</v>
      </c>
      <c r="D24" s="5">
        <f>D20*C24</f>
        <v>1700.16</v>
      </c>
      <c r="E24" s="5">
        <f>E20*C24</f>
        <v>1487.04</v>
      </c>
      <c r="F24" s="5">
        <f t="shared" si="13"/>
        <v>1523.04</v>
      </c>
      <c r="G24" s="5">
        <f t="shared" si="0"/>
        <v>1520.08</v>
      </c>
      <c r="H24" s="5">
        <f>C24*H20</f>
        <v>1303.68</v>
      </c>
      <c r="I24" s="5">
        <f>C24*I20</f>
        <v>1412.16</v>
      </c>
      <c r="J24" s="5">
        <f>C24*J20</f>
        <v>1532.16</v>
      </c>
      <c r="K24" s="5">
        <f>C24*K20</f>
        <v>1603.6800000000003</v>
      </c>
      <c r="L24" s="5">
        <f>C24*L20</f>
        <v>1683.8400000000001</v>
      </c>
      <c r="M24" s="5">
        <f>C24*M20</f>
        <v>1689.1200000000003</v>
      </c>
      <c r="N24" s="5">
        <f>C24*N20</f>
        <v>1706.88</v>
      </c>
      <c r="O24" s="5">
        <f>C24*O20</f>
        <v>1726.56</v>
      </c>
      <c r="P24" s="5">
        <f>C24*P20</f>
        <v>1717.44</v>
      </c>
      <c r="Q24" s="5">
        <f>C24*Q20</f>
        <v>1695.3600000000001</v>
      </c>
      <c r="R24" s="5">
        <f>C24*R20</f>
        <v>1630.56</v>
      </c>
      <c r="S24" s="5">
        <f>C24*S20</f>
        <v>1620</v>
      </c>
      <c r="T24" s="5">
        <f>C24*T20</f>
        <v>1613.28</v>
      </c>
      <c r="U24" s="5">
        <f>C24*U20</f>
        <v>1608.48</v>
      </c>
      <c r="V24" s="5">
        <f>C24*V20</f>
        <v>1619.5199999999998</v>
      </c>
      <c r="W24" s="5">
        <f>C24*W20</f>
        <v>1636.7999999999997</v>
      </c>
      <c r="Y24" s="9">
        <v>0.36</v>
      </c>
      <c r="Z24" s="9">
        <v>0.23</v>
      </c>
      <c r="AA24" s="9">
        <v>0.1</v>
      </c>
      <c r="AB24" s="9">
        <v>0.14000000000000001</v>
      </c>
      <c r="AC24" s="9">
        <v>0.22</v>
      </c>
      <c r="AD24" s="9">
        <v>1.35</v>
      </c>
      <c r="AE24" s="9">
        <v>0.46</v>
      </c>
      <c r="AF24" s="9">
        <v>0.19</v>
      </c>
      <c r="AG24" s="9">
        <v>0.41</v>
      </c>
      <c r="AH24" s="9">
        <v>0.37</v>
      </c>
      <c r="AI24" s="9">
        <v>0.11</v>
      </c>
      <c r="AJ24" s="9">
        <v>1.67</v>
      </c>
      <c r="AK24" s="9">
        <v>1.49</v>
      </c>
      <c r="AL24" s="9">
        <v>2.5</v>
      </c>
      <c r="AM24" s="15">
        <v>2.2599999999999998</v>
      </c>
      <c r="AN24" s="9">
        <v>1.61</v>
      </c>
      <c r="AO24" s="9">
        <v>2.96</v>
      </c>
    </row>
    <row r="25" spans="1:41" ht="30" customHeight="1" x14ac:dyDescent="0.3">
      <c r="A25" s="3" t="s">
        <v>6</v>
      </c>
      <c r="B25" s="3" t="s">
        <v>11</v>
      </c>
      <c r="C25" s="4" t="s">
        <v>8</v>
      </c>
      <c r="D25" s="5">
        <v>35.79</v>
      </c>
      <c r="E25" s="5">
        <f>D25-4.44</f>
        <v>31.349999999999998</v>
      </c>
      <c r="F25" s="5">
        <f>E25+0.75</f>
        <v>32.099999999999994</v>
      </c>
      <c r="G25" s="5">
        <f t="shared" si="0"/>
        <v>29.139999999999993</v>
      </c>
      <c r="H25" s="5">
        <f>G25-AN25</f>
        <v>27.529999999999994</v>
      </c>
      <c r="I25" s="5">
        <f>H25+AM25</f>
        <v>29.789999999999992</v>
      </c>
      <c r="J25" s="5">
        <f>I25+AL25</f>
        <v>32.289999999999992</v>
      </c>
      <c r="K25" s="5">
        <f>J25+AK25</f>
        <v>33.779999999999994</v>
      </c>
      <c r="L25" s="5">
        <f>K25+AJ25</f>
        <v>35.449999999999996</v>
      </c>
      <c r="M25" s="5">
        <f>L25+AI25</f>
        <v>35.559999999999995</v>
      </c>
      <c r="N25" s="5">
        <f t="shared" si="2"/>
        <v>35.929999999999993</v>
      </c>
      <c r="O25" s="5">
        <f t="shared" si="3"/>
        <v>36.339999999999989</v>
      </c>
      <c r="P25" s="5">
        <f t="shared" si="4"/>
        <v>36.149999999999991</v>
      </c>
      <c r="Q25" s="5">
        <f t="shared" si="5"/>
        <v>35.689999999999991</v>
      </c>
      <c r="R25" s="5">
        <f t="shared" si="6"/>
        <v>34.339999999999989</v>
      </c>
      <c r="S25" s="5">
        <f t="shared" si="7"/>
        <v>34.11999999999999</v>
      </c>
      <c r="T25" s="5">
        <f t="shared" si="8"/>
        <v>33.97999999999999</v>
      </c>
      <c r="U25" s="5">
        <f t="shared" si="9"/>
        <v>33.879999999999988</v>
      </c>
      <c r="V25" s="5">
        <f t="shared" si="10"/>
        <v>34.109999999999985</v>
      </c>
      <c r="W25" s="5">
        <f t="shared" si="11"/>
        <v>34.469999999999985</v>
      </c>
      <c r="Y25" s="9">
        <v>0.36</v>
      </c>
      <c r="Z25" s="9">
        <v>0.23</v>
      </c>
      <c r="AA25" s="9">
        <v>0.1</v>
      </c>
      <c r="AB25" s="9">
        <v>0.14000000000000001</v>
      </c>
      <c r="AC25" s="9">
        <v>0.22</v>
      </c>
      <c r="AD25" s="9">
        <v>1.35</v>
      </c>
      <c r="AE25" s="9">
        <v>0.46</v>
      </c>
      <c r="AF25" s="9">
        <v>0.19</v>
      </c>
      <c r="AG25" s="9">
        <v>0.41</v>
      </c>
      <c r="AH25" s="9">
        <v>0.37</v>
      </c>
      <c r="AI25" s="9">
        <v>0.11</v>
      </c>
      <c r="AJ25" s="9">
        <v>1.67</v>
      </c>
      <c r="AK25" s="9">
        <v>1.49</v>
      </c>
      <c r="AL25" s="9">
        <v>2.5</v>
      </c>
      <c r="AM25" s="15">
        <v>2.2599999999999998</v>
      </c>
      <c r="AN25" s="9">
        <v>1.61</v>
      </c>
      <c r="AO25" s="9">
        <v>2.96</v>
      </c>
    </row>
    <row r="26" spans="1:41" ht="30" customHeight="1" x14ac:dyDescent="0.3">
      <c r="A26" s="3"/>
      <c r="B26" s="3"/>
      <c r="C26" s="4">
        <v>9</v>
      </c>
      <c r="D26" s="5">
        <f>D25*C26</f>
        <v>322.11</v>
      </c>
      <c r="E26" s="5">
        <f>E25*C26</f>
        <v>282.14999999999998</v>
      </c>
      <c r="F26" s="5">
        <f>C26*$F$25</f>
        <v>288.89999999999998</v>
      </c>
      <c r="G26" s="5">
        <f t="shared" si="0"/>
        <v>285.94</v>
      </c>
      <c r="H26" s="5">
        <f>C26*H25</f>
        <v>247.76999999999995</v>
      </c>
      <c r="I26" s="5">
        <f>C26*I25</f>
        <v>268.1099999999999</v>
      </c>
      <c r="J26" s="5">
        <f>C26*J25</f>
        <v>290.6099999999999</v>
      </c>
      <c r="K26" s="5">
        <f>C26*K25</f>
        <v>304.01999999999992</v>
      </c>
      <c r="L26" s="5">
        <f>C26*L25</f>
        <v>319.04999999999995</v>
      </c>
      <c r="M26" s="5">
        <f>C26*M25</f>
        <v>320.03999999999996</v>
      </c>
      <c r="N26" s="5">
        <f>C26*N25</f>
        <v>323.36999999999995</v>
      </c>
      <c r="O26" s="5">
        <f>C26*O25</f>
        <v>327.05999999999989</v>
      </c>
      <c r="P26" s="5">
        <f>C26*P25</f>
        <v>325.34999999999991</v>
      </c>
      <c r="Q26" s="5">
        <f>C26*Q25</f>
        <v>321.20999999999992</v>
      </c>
      <c r="R26" s="5">
        <f>C26*R25</f>
        <v>309.05999999999989</v>
      </c>
      <c r="S26" s="5">
        <f>C26*S25</f>
        <v>307.07999999999993</v>
      </c>
      <c r="T26" s="5">
        <f>C26*T25</f>
        <v>305.81999999999994</v>
      </c>
      <c r="U26" s="5">
        <f>C26*U25</f>
        <v>304.9199999999999</v>
      </c>
      <c r="V26" s="5">
        <f>C26*V25</f>
        <v>306.9899999999999</v>
      </c>
      <c r="W26" s="5">
        <f>C26*W25</f>
        <v>310.22999999999985</v>
      </c>
      <c r="Y26" s="9">
        <v>0.36</v>
      </c>
      <c r="Z26" s="9">
        <v>0.23</v>
      </c>
      <c r="AA26" s="9">
        <v>0.1</v>
      </c>
      <c r="AB26" s="9">
        <v>0.14000000000000001</v>
      </c>
      <c r="AC26" s="9">
        <v>0.22</v>
      </c>
      <c r="AD26" s="9">
        <v>1.35</v>
      </c>
      <c r="AE26" s="9">
        <v>0.46</v>
      </c>
      <c r="AF26" s="9">
        <v>0.19</v>
      </c>
      <c r="AG26" s="9">
        <v>0.41</v>
      </c>
      <c r="AH26" s="9">
        <v>0.37</v>
      </c>
      <c r="AI26" s="9">
        <v>0.11</v>
      </c>
      <c r="AJ26" s="9">
        <v>1.67</v>
      </c>
      <c r="AK26" s="9">
        <v>1.49</v>
      </c>
      <c r="AL26" s="9">
        <v>2.5</v>
      </c>
      <c r="AM26" s="15">
        <v>2.2599999999999998</v>
      </c>
      <c r="AN26" s="9">
        <v>1.61</v>
      </c>
      <c r="AO26" s="9">
        <v>2.96</v>
      </c>
    </row>
    <row r="27" spans="1:41" ht="30" customHeight="1" x14ac:dyDescent="0.3">
      <c r="A27" s="3"/>
      <c r="B27" s="3"/>
      <c r="C27" s="4">
        <v>14</v>
      </c>
      <c r="D27" s="5">
        <f>D25*C27</f>
        <v>501.06</v>
      </c>
      <c r="E27" s="5">
        <f>E25*C27</f>
        <v>438.9</v>
      </c>
      <c r="F27" s="5">
        <f t="shared" ref="F27:F29" si="14">C27*$F$25</f>
        <v>449.39999999999992</v>
      </c>
      <c r="G27" s="5">
        <f t="shared" si="0"/>
        <v>446.43999999999994</v>
      </c>
      <c r="H27" s="5">
        <f>C27*H25</f>
        <v>385.4199999999999</v>
      </c>
      <c r="I27" s="5">
        <f>C27*I25</f>
        <v>417.05999999999989</v>
      </c>
      <c r="J27" s="5">
        <f>C27*J25</f>
        <v>452.05999999999989</v>
      </c>
      <c r="K27" s="5">
        <f>C27*K25</f>
        <v>472.9199999999999</v>
      </c>
      <c r="L27" s="5">
        <f>C27*L25</f>
        <v>496.29999999999995</v>
      </c>
      <c r="M27" s="5">
        <f>C27*M25</f>
        <v>497.83999999999992</v>
      </c>
      <c r="N27" s="5">
        <f>C27*N25</f>
        <v>503.01999999999987</v>
      </c>
      <c r="O27" s="5">
        <f>C27*O25</f>
        <v>508.75999999999988</v>
      </c>
      <c r="P27" s="5">
        <f>C27*P25</f>
        <v>506.09999999999991</v>
      </c>
      <c r="Q27" s="5">
        <f>C27*Q25</f>
        <v>499.65999999999985</v>
      </c>
      <c r="R27" s="5">
        <f>C27*R25</f>
        <v>480.75999999999988</v>
      </c>
      <c r="S27" s="5">
        <f>C27*S25</f>
        <v>477.67999999999984</v>
      </c>
      <c r="T27" s="5">
        <f>C27*T25</f>
        <v>475.71999999999986</v>
      </c>
      <c r="U27" s="5">
        <f>C27*U25</f>
        <v>474.31999999999982</v>
      </c>
      <c r="V27" s="5">
        <f>C27*V25</f>
        <v>477.53999999999979</v>
      </c>
      <c r="W27" s="5">
        <f>C27*W25</f>
        <v>482.57999999999981</v>
      </c>
      <c r="Y27" s="9">
        <v>0.36</v>
      </c>
      <c r="Z27" s="9">
        <v>0.23</v>
      </c>
      <c r="AA27" s="9">
        <v>0.1</v>
      </c>
      <c r="AB27" s="9">
        <v>0.14000000000000001</v>
      </c>
      <c r="AC27" s="9">
        <v>0.22</v>
      </c>
      <c r="AD27" s="9">
        <v>1.35</v>
      </c>
      <c r="AE27" s="9">
        <v>0.46</v>
      </c>
      <c r="AF27" s="9">
        <v>0.19</v>
      </c>
      <c r="AG27" s="9">
        <v>0.41</v>
      </c>
      <c r="AH27" s="9">
        <v>0.37</v>
      </c>
      <c r="AI27" s="9">
        <v>0.11</v>
      </c>
      <c r="AJ27" s="9">
        <v>1.67</v>
      </c>
      <c r="AK27" s="9">
        <v>1.49</v>
      </c>
      <c r="AL27" s="9">
        <v>2.5</v>
      </c>
      <c r="AM27" s="15">
        <v>2.2599999999999998</v>
      </c>
      <c r="AN27" s="9">
        <v>1.61</v>
      </c>
      <c r="AO27" s="9">
        <v>2.96</v>
      </c>
    </row>
    <row r="28" spans="1:41" ht="30" customHeight="1" x14ac:dyDescent="0.3">
      <c r="A28" s="3"/>
      <c r="B28" s="3"/>
      <c r="C28" s="4">
        <v>19</v>
      </c>
      <c r="D28" s="5">
        <f>D25*C28</f>
        <v>680.01</v>
      </c>
      <c r="E28" s="5">
        <f>E25*C28</f>
        <v>595.65</v>
      </c>
      <c r="F28" s="5">
        <f t="shared" si="14"/>
        <v>609.89999999999986</v>
      </c>
      <c r="G28" s="5">
        <f t="shared" si="0"/>
        <v>606.93999999999983</v>
      </c>
      <c r="H28" s="5">
        <f>C28*H25</f>
        <v>523.06999999999994</v>
      </c>
      <c r="I28" s="5">
        <f>C28*I25</f>
        <v>566.00999999999988</v>
      </c>
      <c r="J28" s="5">
        <f>C28*J25</f>
        <v>613.50999999999988</v>
      </c>
      <c r="K28" s="5">
        <f>C28*K25</f>
        <v>641.81999999999994</v>
      </c>
      <c r="L28" s="5">
        <f>C28*L25</f>
        <v>673.55</v>
      </c>
      <c r="M28" s="5">
        <f>C28*M25</f>
        <v>675.63999999999987</v>
      </c>
      <c r="N28" s="5">
        <f>C28*N25</f>
        <v>682.66999999999985</v>
      </c>
      <c r="O28" s="5">
        <f>C28*O25</f>
        <v>690.45999999999981</v>
      </c>
      <c r="P28" s="5">
        <f>C28*P25</f>
        <v>686.8499999999998</v>
      </c>
      <c r="Q28" s="5">
        <f>C28*Q25</f>
        <v>678.10999999999979</v>
      </c>
      <c r="R28" s="5">
        <f>C28*R25</f>
        <v>652.45999999999981</v>
      </c>
      <c r="S28" s="5">
        <f>C28*S25</f>
        <v>648.27999999999986</v>
      </c>
      <c r="T28" s="5">
        <f>C28*T25</f>
        <v>645.61999999999978</v>
      </c>
      <c r="U28" s="5">
        <f>C28*U25</f>
        <v>643.7199999999998</v>
      </c>
      <c r="V28" s="5">
        <f>C28*V25</f>
        <v>648.08999999999969</v>
      </c>
      <c r="W28" s="5">
        <f>C28*W25</f>
        <v>654.92999999999972</v>
      </c>
      <c r="Y28" s="9">
        <v>0.36</v>
      </c>
      <c r="Z28" s="9">
        <v>0.23</v>
      </c>
      <c r="AA28" s="9">
        <v>0.1</v>
      </c>
      <c r="AB28" s="9">
        <v>0.14000000000000001</v>
      </c>
      <c r="AC28" s="9">
        <v>0.22</v>
      </c>
      <c r="AD28" s="9">
        <v>1.35</v>
      </c>
      <c r="AE28" s="9">
        <v>0.46</v>
      </c>
      <c r="AF28" s="9">
        <v>0.19</v>
      </c>
      <c r="AG28" s="9">
        <v>0.41</v>
      </c>
      <c r="AH28" s="9">
        <v>0.37</v>
      </c>
      <c r="AI28" s="9">
        <v>0.11</v>
      </c>
      <c r="AJ28" s="9">
        <v>1.67</v>
      </c>
      <c r="AK28" s="9">
        <v>1.49</v>
      </c>
      <c r="AL28" s="9">
        <v>2.5</v>
      </c>
      <c r="AM28" s="15">
        <v>2.2599999999999998</v>
      </c>
      <c r="AN28" s="9">
        <v>1.61</v>
      </c>
      <c r="AO28" s="9">
        <v>2.96</v>
      </c>
    </row>
    <row r="29" spans="1:41" ht="30" customHeight="1" x14ac:dyDescent="0.3">
      <c r="A29" s="3"/>
      <c r="B29" s="3"/>
      <c r="C29" s="4">
        <v>48</v>
      </c>
      <c r="D29" s="5">
        <f>D25*C29</f>
        <v>1717.92</v>
      </c>
      <c r="E29" s="5">
        <f>E25*C29</f>
        <v>1504.8</v>
      </c>
      <c r="F29" s="5">
        <f t="shared" si="14"/>
        <v>1540.7999999999997</v>
      </c>
      <c r="G29" s="5">
        <f t="shared" si="0"/>
        <v>1537.8399999999997</v>
      </c>
      <c r="H29" s="5">
        <f>C29*H25</f>
        <v>1321.4399999999996</v>
      </c>
      <c r="I29" s="5">
        <f>C29*I25</f>
        <v>1429.9199999999996</v>
      </c>
      <c r="J29" s="5">
        <f>C29*J25</f>
        <v>1549.9199999999996</v>
      </c>
      <c r="K29" s="5">
        <f>C29*K25</f>
        <v>1621.4399999999996</v>
      </c>
      <c r="L29" s="5">
        <f>C29*L25</f>
        <v>1701.6</v>
      </c>
      <c r="M29" s="5">
        <f>C29*M25</f>
        <v>1706.8799999999997</v>
      </c>
      <c r="N29" s="5">
        <f>C29*N25</f>
        <v>1724.6399999999996</v>
      </c>
      <c r="O29" s="5">
        <f>C29*O25</f>
        <v>1744.3199999999995</v>
      </c>
      <c r="P29" s="5">
        <f>C29*P25</f>
        <v>1735.1999999999996</v>
      </c>
      <c r="Q29" s="5">
        <f>C29*Q25</f>
        <v>1713.1199999999994</v>
      </c>
      <c r="R29" s="5">
        <f>C29*R25</f>
        <v>1648.3199999999995</v>
      </c>
      <c r="S29" s="5">
        <f>C29*S25</f>
        <v>1637.7599999999995</v>
      </c>
      <c r="T29" s="5">
        <f>C29*T25</f>
        <v>1631.0399999999995</v>
      </c>
      <c r="U29" s="5">
        <f>C29*U25</f>
        <v>1626.2399999999993</v>
      </c>
      <c r="V29" s="5">
        <f>C29*V25</f>
        <v>1637.2799999999993</v>
      </c>
      <c r="W29" s="5">
        <f>C29*W25</f>
        <v>1654.5599999999993</v>
      </c>
      <c r="Y29" s="9">
        <v>0.36</v>
      </c>
      <c r="Z29" s="9">
        <v>0.23</v>
      </c>
      <c r="AA29" s="9">
        <v>0.1</v>
      </c>
      <c r="AB29" s="9">
        <v>0.14000000000000001</v>
      </c>
      <c r="AC29" s="9">
        <v>0.22</v>
      </c>
      <c r="AD29" s="9">
        <v>1.35</v>
      </c>
      <c r="AE29" s="9">
        <v>0.46</v>
      </c>
      <c r="AF29" s="9">
        <v>0.19</v>
      </c>
      <c r="AG29" s="9">
        <v>0.41</v>
      </c>
      <c r="AH29" s="9">
        <v>0.37</v>
      </c>
      <c r="AI29" s="9">
        <v>0.11</v>
      </c>
      <c r="AJ29" s="9">
        <v>1.67</v>
      </c>
      <c r="AK29" s="9">
        <v>1.49</v>
      </c>
      <c r="AL29" s="9">
        <v>2.5</v>
      </c>
      <c r="AM29" s="15">
        <v>2.2599999999999998</v>
      </c>
      <c r="AN29" s="9">
        <v>1.61</v>
      </c>
      <c r="AO29" s="9">
        <v>2.96</v>
      </c>
    </row>
    <row r="30" spans="1:41" ht="30" customHeight="1" x14ac:dyDescent="0.3">
      <c r="A30" s="6" t="s">
        <v>6</v>
      </c>
      <c r="B30" s="3" t="s">
        <v>12</v>
      </c>
      <c r="C30" s="4" t="s">
        <v>8</v>
      </c>
      <c r="D30" s="5">
        <v>35.950000000000003</v>
      </c>
      <c r="E30" s="5">
        <f>D30-4.44</f>
        <v>31.51</v>
      </c>
      <c r="F30" s="5">
        <f>E30+0.75</f>
        <v>32.260000000000005</v>
      </c>
      <c r="G30" s="5">
        <f t="shared" si="0"/>
        <v>29.300000000000004</v>
      </c>
      <c r="H30" s="5">
        <f>G30-AN30</f>
        <v>27.690000000000005</v>
      </c>
      <c r="I30" s="5">
        <f>H30+AM30</f>
        <v>29.950000000000003</v>
      </c>
      <c r="J30" s="5">
        <f>I30+AL30</f>
        <v>32.450000000000003</v>
      </c>
      <c r="K30" s="5">
        <f>J30+AK30</f>
        <v>33.940000000000005</v>
      </c>
      <c r="L30" s="5">
        <f>K30+AJ30</f>
        <v>35.610000000000007</v>
      </c>
      <c r="M30" s="5">
        <f>L30+AI30</f>
        <v>35.720000000000006</v>
      </c>
      <c r="N30" s="5">
        <f t="shared" si="2"/>
        <v>36.090000000000003</v>
      </c>
      <c r="O30" s="5">
        <f t="shared" si="3"/>
        <v>36.5</v>
      </c>
      <c r="P30" s="5">
        <f t="shared" si="4"/>
        <v>36.31</v>
      </c>
      <c r="Q30" s="5">
        <f t="shared" si="5"/>
        <v>35.85</v>
      </c>
      <c r="R30" s="5">
        <f t="shared" si="6"/>
        <v>34.5</v>
      </c>
      <c r="S30" s="5">
        <f t="shared" si="7"/>
        <v>34.28</v>
      </c>
      <c r="T30" s="5">
        <f t="shared" si="8"/>
        <v>34.14</v>
      </c>
      <c r="U30" s="5">
        <f t="shared" si="9"/>
        <v>34.04</v>
      </c>
      <c r="V30" s="5">
        <f t="shared" si="10"/>
        <v>34.269999999999996</v>
      </c>
      <c r="W30" s="5">
        <f t="shared" si="11"/>
        <v>34.629999999999995</v>
      </c>
      <c r="Y30" s="9">
        <v>0.36</v>
      </c>
      <c r="Z30" s="9">
        <v>0.23</v>
      </c>
      <c r="AA30" s="9">
        <v>0.1</v>
      </c>
      <c r="AB30" s="9">
        <v>0.14000000000000001</v>
      </c>
      <c r="AC30" s="9">
        <v>0.22</v>
      </c>
      <c r="AD30" s="9">
        <v>1.35</v>
      </c>
      <c r="AE30" s="9">
        <v>0.46</v>
      </c>
      <c r="AF30" s="9">
        <v>0.19</v>
      </c>
      <c r="AG30" s="9">
        <v>0.41</v>
      </c>
      <c r="AH30" s="9">
        <v>0.37</v>
      </c>
      <c r="AI30" s="9">
        <v>0.11</v>
      </c>
      <c r="AJ30" s="9">
        <v>1.67</v>
      </c>
      <c r="AK30" s="9">
        <v>1.49</v>
      </c>
      <c r="AL30" s="9">
        <v>2.5</v>
      </c>
      <c r="AM30" s="15">
        <v>2.2599999999999998</v>
      </c>
      <c r="AN30" s="9">
        <v>1.61</v>
      </c>
      <c r="AO30" s="9">
        <v>2.96</v>
      </c>
    </row>
    <row r="31" spans="1:41" ht="30" customHeight="1" x14ac:dyDescent="0.3">
      <c r="A31" s="3"/>
      <c r="B31" s="3"/>
      <c r="C31" s="4">
        <v>9</v>
      </c>
      <c r="D31" s="5">
        <f>D30*C31</f>
        <v>323.55</v>
      </c>
      <c r="E31" s="5">
        <f>E30*C31</f>
        <v>283.59000000000003</v>
      </c>
      <c r="F31" s="5">
        <f>C31*$F$30</f>
        <v>290.34000000000003</v>
      </c>
      <c r="G31" s="5">
        <f t="shared" si="0"/>
        <v>287.38000000000005</v>
      </c>
      <c r="H31" s="5">
        <f>C31*H30</f>
        <v>249.21000000000004</v>
      </c>
      <c r="I31" s="5">
        <f>C31*I30</f>
        <v>269.55</v>
      </c>
      <c r="J31" s="5">
        <f>C31*J30</f>
        <v>292.05</v>
      </c>
      <c r="K31" s="5">
        <f>C31*K30</f>
        <v>305.46000000000004</v>
      </c>
      <c r="L31" s="5">
        <f>C31*L30</f>
        <v>320.49000000000007</v>
      </c>
      <c r="M31" s="5">
        <f>C31*M30</f>
        <v>321.48000000000008</v>
      </c>
      <c r="N31" s="5">
        <f>C31*N30</f>
        <v>324.81000000000006</v>
      </c>
      <c r="O31" s="5">
        <f>C31*O30</f>
        <v>328.5</v>
      </c>
      <c r="P31" s="5">
        <f>C31*P30</f>
        <v>326.79000000000002</v>
      </c>
      <c r="Q31" s="5">
        <f>C31*Q30</f>
        <v>322.65000000000003</v>
      </c>
      <c r="R31" s="5">
        <f>C31*R30</f>
        <v>310.5</v>
      </c>
      <c r="S31" s="5">
        <f>C31*S30</f>
        <v>308.52</v>
      </c>
      <c r="T31" s="5">
        <f>C31*T30</f>
        <v>307.26</v>
      </c>
      <c r="U31" s="5">
        <f>C31*U30</f>
        <v>306.36</v>
      </c>
      <c r="V31" s="5">
        <f>C31*V30</f>
        <v>308.42999999999995</v>
      </c>
      <c r="W31" s="5">
        <f>C31*W30</f>
        <v>311.66999999999996</v>
      </c>
      <c r="Y31" s="9">
        <v>0.36</v>
      </c>
      <c r="Z31" s="9">
        <v>0.23</v>
      </c>
      <c r="AA31" s="9">
        <v>0.1</v>
      </c>
      <c r="AB31" s="9">
        <v>0.14000000000000001</v>
      </c>
      <c r="AC31" s="9">
        <v>0.22</v>
      </c>
      <c r="AD31" s="9">
        <v>1.35</v>
      </c>
      <c r="AE31" s="9">
        <v>0.46</v>
      </c>
      <c r="AF31" s="9">
        <v>0.19</v>
      </c>
      <c r="AG31" s="9">
        <v>0.41</v>
      </c>
      <c r="AH31" s="9">
        <v>0.37</v>
      </c>
      <c r="AI31" s="9">
        <v>0.11</v>
      </c>
      <c r="AJ31" s="9">
        <v>1.67</v>
      </c>
      <c r="AK31" s="9">
        <v>1.49</v>
      </c>
      <c r="AL31" s="9">
        <v>2.5</v>
      </c>
      <c r="AM31" s="15">
        <v>2.2599999999999998</v>
      </c>
      <c r="AN31" s="9">
        <v>1.61</v>
      </c>
      <c r="AO31" s="9">
        <v>2.96</v>
      </c>
    </row>
    <row r="32" spans="1:41" ht="30" customHeight="1" x14ac:dyDescent="0.3">
      <c r="A32" s="3"/>
      <c r="B32" s="3"/>
      <c r="C32" s="4">
        <v>14</v>
      </c>
      <c r="D32" s="5">
        <f>D30*C32</f>
        <v>503.30000000000007</v>
      </c>
      <c r="E32" s="5">
        <f>E30*C32</f>
        <v>441.14000000000004</v>
      </c>
      <c r="F32" s="5">
        <f t="shared" ref="F32:F34" si="15">C32*$F$30</f>
        <v>451.6400000000001</v>
      </c>
      <c r="G32" s="5">
        <f t="shared" si="0"/>
        <v>448.68000000000012</v>
      </c>
      <c r="H32" s="5">
        <f>C32*H30</f>
        <v>387.66000000000008</v>
      </c>
      <c r="I32" s="5">
        <f>C32*I30</f>
        <v>419.30000000000007</v>
      </c>
      <c r="J32" s="5">
        <f>C32*J30</f>
        <v>454.30000000000007</v>
      </c>
      <c r="K32" s="5">
        <f>C32*K30</f>
        <v>475.16000000000008</v>
      </c>
      <c r="L32" s="5">
        <f>C32*L30</f>
        <v>498.54000000000008</v>
      </c>
      <c r="M32" s="5">
        <f>C32*M30</f>
        <v>500.0800000000001</v>
      </c>
      <c r="N32" s="5">
        <f>C32*N30</f>
        <v>505.26000000000005</v>
      </c>
      <c r="O32" s="5">
        <f>C32*O30</f>
        <v>511</v>
      </c>
      <c r="P32" s="5">
        <f>C32*P30</f>
        <v>508.34000000000003</v>
      </c>
      <c r="Q32" s="5">
        <f>C32*Q30</f>
        <v>501.90000000000003</v>
      </c>
      <c r="R32" s="5">
        <f>C32*R30</f>
        <v>483</v>
      </c>
      <c r="S32" s="5">
        <f>C32*S30</f>
        <v>479.92</v>
      </c>
      <c r="T32" s="5">
        <f>C32*T30</f>
        <v>477.96000000000004</v>
      </c>
      <c r="U32" s="5">
        <f>C32*U30</f>
        <v>476.56</v>
      </c>
      <c r="V32" s="5">
        <f>C32*V30</f>
        <v>479.78</v>
      </c>
      <c r="W32" s="5">
        <f>C32*W30</f>
        <v>484.81999999999994</v>
      </c>
      <c r="Y32" s="9">
        <v>0.36</v>
      </c>
      <c r="Z32" s="9">
        <v>0.23</v>
      </c>
      <c r="AA32" s="9">
        <v>0.1</v>
      </c>
      <c r="AB32" s="9">
        <v>0.14000000000000001</v>
      </c>
      <c r="AC32" s="9">
        <v>0.22</v>
      </c>
      <c r="AD32" s="9">
        <v>1.35</v>
      </c>
      <c r="AE32" s="9">
        <v>0.46</v>
      </c>
      <c r="AF32" s="9">
        <v>0.19</v>
      </c>
      <c r="AG32" s="9">
        <v>0.41</v>
      </c>
      <c r="AH32" s="9">
        <v>0.37</v>
      </c>
      <c r="AI32" s="9">
        <v>0.11</v>
      </c>
      <c r="AJ32" s="9">
        <v>1.67</v>
      </c>
      <c r="AK32" s="9">
        <v>1.49</v>
      </c>
      <c r="AL32" s="9">
        <v>2.5</v>
      </c>
      <c r="AM32" s="15">
        <v>2.2599999999999998</v>
      </c>
      <c r="AN32" s="9">
        <v>1.61</v>
      </c>
      <c r="AO32" s="9">
        <v>2.96</v>
      </c>
    </row>
    <row r="33" spans="1:41" ht="30" customHeight="1" x14ac:dyDescent="0.3">
      <c r="A33" s="3"/>
      <c r="B33" s="3"/>
      <c r="C33" s="4">
        <v>19</v>
      </c>
      <c r="D33" s="5">
        <f>D30*C33</f>
        <v>683.05000000000007</v>
      </c>
      <c r="E33" s="5">
        <f>E30*C33</f>
        <v>598.69000000000005</v>
      </c>
      <c r="F33" s="5">
        <f t="shared" si="15"/>
        <v>612.94000000000005</v>
      </c>
      <c r="G33" s="5">
        <f t="shared" si="0"/>
        <v>609.98</v>
      </c>
      <c r="H33" s="5">
        <f>C33*H30</f>
        <v>526.11000000000013</v>
      </c>
      <c r="I33" s="5">
        <f>C33*I30</f>
        <v>569.05000000000007</v>
      </c>
      <c r="J33" s="5">
        <f>C33*J30</f>
        <v>616.55000000000007</v>
      </c>
      <c r="K33" s="5">
        <f>C33*K30</f>
        <v>644.86000000000013</v>
      </c>
      <c r="L33" s="5">
        <f>C33*L30</f>
        <v>676.59000000000015</v>
      </c>
      <c r="M33" s="5">
        <f>C33*M30</f>
        <v>678.68000000000006</v>
      </c>
      <c r="N33" s="5">
        <f>C33*N30</f>
        <v>685.71</v>
      </c>
      <c r="O33" s="5">
        <f>C33*O30</f>
        <v>693.5</v>
      </c>
      <c r="P33" s="5">
        <f>C33*P30</f>
        <v>689.8900000000001</v>
      </c>
      <c r="Q33" s="5">
        <f>C33*Q30</f>
        <v>681.15</v>
      </c>
      <c r="R33" s="5">
        <f>C33*R30</f>
        <v>655.5</v>
      </c>
      <c r="S33" s="5">
        <f>C33*S30</f>
        <v>651.32000000000005</v>
      </c>
      <c r="T33" s="5">
        <f>C33*T30</f>
        <v>648.66</v>
      </c>
      <c r="U33" s="5">
        <f>C33*U30</f>
        <v>646.76</v>
      </c>
      <c r="V33" s="5">
        <f>C33*V30</f>
        <v>651.12999999999988</v>
      </c>
      <c r="W33" s="5">
        <f>C33*W30</f>
        <v>657.96999999999991</v>
      </c>
      <c r="Y33" s="9">
        <v>0.36</v>
      </c>
      <c r="Z33" s="9">
        <v>0.23</v>
      </c>
      <c r="AA33" s="9">
        <v>0.1</v>
      </c>
      <c r="AB33" s="9">
        <v>0.14000000000000001</v>
      </c>
      <c r="AC33" s="9">
        <v>0.22</v>
      </c>
      <c r="AD33" s="9">
        <v>1.35</v>
      </c>
      <c r="AE33" s="9">
        <v>0.46</v>
      </c>
      <c r="AF33" s="9">
        <v>0.19</v>
      </c>
      <c r="AG33" s="9">
        <v>0.41</v>
      </c>
      <c r="AH33" s="9">
        <v>0.37</v>
      </c>
      <c r="AI33" s="9">
        <v>0.11</v>
      </c>
      <c r="AJ33" s="9">
        <v>1.67</v>
      </c>
      <c r="AK33" s="9">
        <v>1.49</v>
      </c>
      <c r="AL33" s="9">
        <v>2.5</v>
      </c>
      <c r="AM33" s="15">
        <v>2.2599999999999998</v>
      </c>
      <c r="AN33" s="9">
        <v>1.61</v>
      </c>
      <c r="AO33" s="9">
        <v>2.96</v>
      </c>
    </row>
    <row r="34" spans="1:41" ht="30" customHeight="1" x14ac:dyDescent="0.3">
      <c r="A34" s="3"/>
      <c r="B34" s="3"/>
      <c r="C34" s="4">
        <v>48</v>
      </c>
      <c r="D34" s="5">
        <f>D30*C34</f>
        <v>1725.6000000000001</v>
      </c>
      <c r="E34" s="5">
        <f>E30*C34</f>
        <v>1512.48</v>
      </c>
      <c r="F34" s="5">
        <f t="shared" si="15"/>
        <v>1548.4800000000002</v>
      </c>
      <c r="G34" s="5">
        <f t="shared" si="0"/>
        <v>1545.5200000000002</v>
      </c>
      <c r="H34" s="5">
        <f>C34*H30</f>
        <v>1329.1200000000003</v>
      </c>
      <c r="I34" s="5">
        <f>C34*I30</f>
        <v>1437.6000000000001</v>
      </c>
      <c r="J34" s="5">
        <f>C34*J30</f>
        <v>1557.6000000000001</v>
      </c>
      <c r="K34" s="5">
        <f>C34*K30</f>
        <v>1629.1200000000003</v>
      </c>
      <c r="L34" s="5">
        <f>C34*L30</f>
        <v>1709.2800000000002</v>
      </c>
      <c r="M34" s="5">
        <f>C34*M30</f>
        <v>1714.5600000000004</v>
      </c>
      <c r="N34" s="5">
        <f>C34*N30</f>
        <v>1732.3200000000002</v>
      </c>
      <c r="O34" s="5">
        <f>C34*O30</f>
        <v>1752</v>
      </c>
      <c r="P34" s="5">
        <f>C34*P30</f>
        <v>1742.88</v>
      </c>
      <c r="Q34" s="5">
        <f>C34*Q30</f>
        <v>1720.8000000000002</v>
      </c>
      <c r="R34" s="5">
        <f>C34*R30</f>
        <v>1656</v>
      </c>
      <c r="S34" s="5">
        <f>C34*S30</f>
        <v>1645.44</v>
      </c>
      <c r="T34" s="5">
        <f>C34*T30</f>
        <v>1638.72</v>
      </c>
      <c r="U34" s="5">
        <f>C34*U30</f>
        <v>1633.92</v>
      </c>
      <c r="V34" s="5">
        <f>C34*V30</f>
        <v>1644.9599999999998</v>
      </c>
      <c r="W34" s="5">
        <f>C34*W30</f>
        <v>1662.2399999999998</v>
      </c>
      <c r="Y34" s="9">
        <v>0.36</v>
      </c>
      <c r="Z34" s="9">
        <v>0.23</v>
      </c>
      <c r="AA34" s="9">
        <v>0.1</v>
      </c>
      <c r="AB34" s="9">
        <v>0.14000000000000001</v>
      </c>
      <c r="AC34" s="9">
        <v>0.22</v>
      </c>
      <c r="AD34" s="9">
        <v>1.35</v>
      </c>
      <c r="AE34" s="9">
        <v>0.46</v>
      </c>
      <c r="AF34" s="9">
        <v>0.19</v>
      </c>
      <c r="AG34" s="9">
        <v>0.41</v>
      </c>
      <c r="AH34" s="9">
        <v>0.37</v>
      </c>
      <c r="AI34" s="9">
        <v>0.11</v>
      </c>
      <c r="AJ34" s="9">
        <v>1.67</v>
      </c>
      <c r="AK34" s="9">
        <v>1.49</v>
      </c>
      <c r="AL34" s="9">
        <v>2.5</v>
      </c>
      <c r="AM34" s="15">
        <v>2.2599999999999998</v>
      </c>
      <c r="AN34" s="9">
        <v>1.61</v>
      </c>
      <c r="AO34" s="9">
        <v>2.96</v>
      </c>
    </row>
    <row r="35" spans="1:41" ht="30" customHeight="1" x14ac:dyDescent="0.3">
      <c r="A35" s="3" t="s">
        <v>6</v>
      </c>
      <c r="B35" s="3" t="s">
        <v>13</v>
      </c>
      <c r="C35" s="4" t="s">
        <v>8</v>
      </c>
      <c r="D35" s="5">
        <v>35.770000000000003</v>
      </c>
      <c r="E35" s="5">
        <f>D35-4.44</f>
        <v>31.330000000000002</v>
      </c>
      <c r="F35" s="5">
        <f>E35+0.75</f>
        <v>32.08</v>
      </c>
      <c r="G35" s="5">
        <f t="shared" si="0"/>
        <v>29.119999999999997</v>
      </c>
      <c r="H35" s="5">
        <f>G35-AN35</f>
        <v>27.509999999999998</v>
      </c>
      <c r="I35" s="5">
        <f>H35+AM35</f>
        <v>29.769999999999996</v>
      </c>
      <c r="J35" s="5">
        <f>I35+AL35</f>
        <v>32.269999999999996</v>
      </c>
      <c r="K35" s="5">
        <f>J35+AK35</f>
        <v>33.76</v>
      </c>
      <c r="L35" s="5">
        <f>K35+AJ35</f>
        <v>35.43</v>
      </c>
      <c r="M35" s="5">
        <f>L35+AI35</f>
        <v>35.54</v>
      </c>
      <c r="N35" s="5">
        <f t="shared" si="2"/>
        <v>35.909999999999997</v>
      </c>
      <c r="O35" s="5">
        <f t="shared" si="3"/>
        <v>36.319999999999993</v>
      </c>
      <c r="P35" s="5">
        <f t="shared" si="4"/>
        <v>36.129999999999995</v>
      </c>
      <c r="Q35" s="5">
        <f t="shared" si="5"/>
        <v>35.669999999999995</v>
      </c>
      <c r="R35" s="5">
        <f t="shared" si="6"/>
        <v>34.319999999999993</v>
      </c>
      <c r="S35" s="5">
        <f t="shared" si="7"/>
        <v>34.099999999999994</v>
      </c>
      <c r="T35" s="5">
        <f t="shared" si="8"/>
        <v>33.959999999999994</v>
      </c>
      <c r="U35" s="5">
        <f t="shared" si="9"/>
        <v>33.859999999999992</v>
      </c>
      <c r="V35" s="5">
        <f t="shared" si="10"/>
        <v>34.089999999999989</v>
      </c>
      <c r="W35" s="5">
        <f t="shared" si="11"/>
        <v>34.449999999999989</v>
      </c>
      <c r="Y35" s="9">
        <v>0.36</v>
      </c>
      <c r="Z35" s="9">
        <v>0.23</v>
      </c>
      <c r="AA35" s="9">
        <v>0.1</v>
      </c>
      <c r="AB35" s="9">
        <v>0.14000000000000001</v>
      </c>
      <c r="AC35" s="9">
        <v>0.22</v>
      </c>
      <c r="AD35" s="9">
        <v>1.35</v>
      </c>
      <c r="AE35" s="9">
        <v>0.46</v>
      </c>
      <c r="AF35" s="9">
        <v>0.19</v>
      </c>
      <c r="AG35" s="9">
        <v>0.41</v>
      </c>
      <c r="AH35" s="9">
        <v>0.37</v>
      </c>
      <c r="AI35" s="9">
        <v>0.11</v>
      </c>
      <c r="AJ35" s="9">
        <v>1.67</v>
      </c>
      <c r="AK35" s="9">
        <v>1.49</v>
      </c>
      <c r="AL35" s="9">
        <v>2.5</v>
      </c>
      <c r="AM35" s="15">
        <v>2.2599999999999998</v>
      </c>
      <c r="AN35" s="9">
        <v>1.61</v>
      </c>
      <c r="AO35" s="9">
        <v>2.96</v>
      </c>
    </row>
    <row r="36" spans="1:41" ht="30" customHeight="1" x14ac:dyDescent="0.3">
      <c r="A36" s="3"/>
      <c r="B36" s="3"/>
      <c r="C36" s="4">
        <v>9</v>
      </c>
      <c r="D36" s="5">
        <f>D35*C36</f>
        <v>321.93</v>
      </c>
      <c r="E36" s="5">
        <f>E35*C36</f>
        <v>281.97000000000003</v>
      </c>
      <c r="F36" s="5">
        <f>C36*$F$35</f>
        <v>288.71999999999997</v>
      </c>
      <c r="G36" s="5">
        <f t="shared" si="0"/>
        <v>285.76</v>
      </c>
      <c r="H36" s="5">
        <f>C36*H35</f>
        <v>247.58999999999997</v>
      </c>
      <c r="I36" s="5">
        <f>C36*I35</f>
        <v>267.92999999999995</v>
      </c>
      <c r="J36" s="5">
        <f>C36*J35</f>
        <v>290.42999999999995</v>
      </c>
      <c r="K36" s="5">
        <f>C36*K35</f>
        <v>303.83999999999997</v>
      </c>
      <c r="L36" s="5">
        <f>C36*L35</f>
        <v>318.87</v>
      </c>
      <c r="M36" s="5">
        <f>C36*M35</f>
        <v>319.86</v>
      </c>
      <c r="N36" s="5">
        <f>C36*N35</f>
        <v>323.18999999999994</v>
      </c>
      <c r="O36" s="5">
        <f>C36*O35</f>
        <v>326.87999999999994</v>
      </c>
      <c r="P36" s="5">
        <f>C36*P35</f>
        <v>325.16999999999996</v>
      </c>
      <c r="Q36" s="5">
        <f>C36*Q35</f>
        <v>321.02999999999997</v>
      </c>
      <c r="R36" s="5">
        <f>C36*R35</f>
        <v>308.87999999999994</v>
      </c>
      <c r="S36" s="5">
        <f>C36*S35</f>
        <v>306.89999999999998</v>
      </c>
      <c r="T36" s="5">
        <f>C36*T35</f>
        <v>305.63999999999993</v>
      </c>
      <c r="U36" s="5">
        <f>C36*U35</f>
        <v>304.73999999999995</v>
      </c>
      <c r="V36" s="5">
        <f>C36*V35</f>
        <v>306.80999999999989</v>
      </c>
      <c r="W36" s="5">
        <f>C36*W35</f>
        <v>310.0499999999999</v>
      </c>
      <c r="Y36" s="9">
        <v>0.36</v>
      </c>
      <c r="Z36" s="9">
        <v>0.23</v>
      </c>
      <c r="AA36" s="9">
        <v>0.1</v>
      </c>
      <c r="AB36" s="9">
        <v>0.14000000000000001</v>
      </c>
      <c r="AC36" s="9">
        <v>0.22</v>
      </c>
      <c r="AD36" s="9">
        <v>1.35</v>
      </c>
      <c r="AE36" s="9">
        <v>0.46</v>
      </c>
      <c r="AF36" s="9">
        <v>0.19</v>
      </c>
      <c r="AG36" s="9">
        <v>0.41</v>
      </c>
      <c r="AH36" s="9">
        <v>0.37</v>
      </c>
      <c r="AI36" s="9">
        <v>0.11</v>
      </c>
      <c r="AJ36" s="9">
        <v>1.67</v>
      </c>
      <c r="AK36" s="9">
        <v>1.49</v>
      </c>
      <c r="AL36" s="9">
        <v>2.5</v>
      </c>
      <c r="AM36" s="15">
        <v>2.2599999999999998</v>
      </c>
      <c r="AN36" s="9">
        <v>1.61</v>
      </c>
      <c r="AO36" s="9">
        <v>2.96</v>
      </c>
    </row>
    <row r="37" spans="1:41" ht="30" customHeight="1" x14ac:dyDescent="0.3">
      <c r="A37" s="3"/>
      <c r="B37" s="3"/>
      <c r="C37" s="4">
        <v>14</v>
      </c>
      <c r="D37" s="5">
        <f>D35*C37</f>
        <v>500.78000000000003</v>
      </c>
      <c r="E37" s="5">
        <f>E35*C37</f>
        <v>438.62</v>
      </c>
      <c r="F37" s="5">
        <f t="shared" ref="F37:F39" si="16">C37*$F$35</f>
        <v>449.12</v>
      </c>
      <c r="G37" s="5">
        <f t="shared" si="0"/>
        <v>446.16</v>
      </c>
      <c r="H37" s="5">
        <f>C37*H35</f>
        <v>385.14</v>
      </c>
      <c r="I37" s="5">
        <f>C37*I35</f>
        <v>416.78</v>
      </c>
      <c r="J37" s="5">
        <f>C37*J35</f>
        <v>451.78</v>
      </c>
      <c r="K37" s="5">
        <f>C37*K35</f>
        <v>472.64</v>
      </c>
      <c r="L37" s="5">
        <f>C37*L35</f>
        <v>496.02</v>
      </c>
      <c r="M37" s="5">
        <f>C37*M35</f>
        <v>497.56</v>
      </c>
      <c r="N37" s="5">
        <f>C37*N35</f>
        <v>502.73999999999995</v>
      </c>
      <c r="O37" s="5">
        <f>C37*O35</f>
        <v>508.4799999999999</v>
      </c>
      <c r="P37" s="5">
        <f>C37*P35</f>
        <v>505.81999999999994</v>
      </c>
      <c r="Q37" s="5">
        <f>C37*Q35</f>
        <v>499.37999999999994</v>
      </c>
      <c r="R37" s="5">
        <f>C37*R35</f>
        <v>480.4799999999999</v>
      </c>
      <c r="S37" s="5">
        <f>C37*S35</f>
        <v>477.39999999999992</v>
      </c>
      <c r="T37" s="5">
        <f>C37*T35</f>
        <v>475.43999999999994</v>
      </c>
      <c r="U37" s="5">
        <f>C37*U35</f>
        <v>474.03999999999991</v>
      </c>
      <c r="V37" s="5">
        <f>C37*V35</f>
        <v>477.25999999999988</v>
      </c>
      <c r="W37" s="5">
        <f>C37*W35</f>
        <v>482.29999999999984</v>
      </c>
      <c r="Y37" s="9">
        <v>0.36</v>
      </c>
      <c r="Z37" s="9">
        <v>0.23</v>
      </c>
      <c r="AA37" s="9">
        <v>0.1</v>
      </c>
      <c r="AB37" s="9">
        <v>0.14000000000000001</v>
      </c>
      <c r="AC37" s="9">
        <v>0.22</v>
      </c>
      <c r="AD37" s="9">
        <v>1.35</v>
      </c>
      <c r="AE37" s="9">
        <v>0.46</v>
      </c>
      <c r="AF37" s="9">
        <v>0.19</v>
      </c>
      <c r="AG37" s="9">
        <v>0.41</v>
      </c>
      <c r="AH37" s="9">
        <v>0.37</v>
      </c>
      <c r="AI37" s="9">
        <v>0.11</v>
      </c>
      <c r="AJ37" s="9">
        <v>1.67</v>
      </c>
      <c r="AK37" s="9">
        <v>1.49</v>
      </c>
      <c r="AL37" s="9">
        <v>2.5</v>
      </c>
      <c r="AM37" s="15">
        <v>2.2599999999999998</v>
      </c>
      <c r="AN37" s="9">
        <v>1.61</v>
      </c>
      <c r="AO37" s="9">
        <v>2.96</v>
      </c>
    </row>
    <row r="38" spans="1:41" ht="30" customHeight="1" x14ac:dyDescent="0.3">
      <c r="A38" s="3"/>
      <c r="B38" s="3"/>
      <c r="C38" s="4">
        <v>19</v>
      </c>
      <c r="D38" s="5">
        <f>D35*C38</f>
        <v>679.63000000000011</v>
      </c>
      <c r="E38" s="5">
        <f>E35*C38</f>
        <v>595.27</v>
      </c>
      <c r="F38" s="5">
        <f t="shared" si="16"/>
        <v>609.52</v>
      </c>
      <c r="G38" s="5">
        <f t="shared" si="0"/>
        <v>606.55999999999995</v>
      </c>
      <c r="H38" s="5">
        <f>C38*H35</f>
        <v>522.68999999999994</v>
      </c>
      <c r="I38" s="5">
        <f>C38*I35</f>
        <v>565.62999999999988</v>
      </c>
      <c r="J38" s="5">
        <f>C38*J35</f>
        <v>613.12999999999988</v>
      </c>
      <c r="K38" s="5">
        <f>C38*K35</f>
        <v>641.43999999999994</v>
      </c>
      <c r="L38" s="5">
        <f>C38*L35</f>
        <v>673.17</v>
      </c>
      <c r="M38" s="5">
        <f>C38*M35</f>
        <v>675.26</v>
      </c>
      <c r="N38" s="5">
        <f>C38*N35</f>
        <v>682.29</v>
      </c>
      <c r="O38" s="5">
        <f>C38*O35</f>
        <v>690.07999999999993</v>
      </c>
      <c r="P38" s="5">
        <f>C38*P35</f>
        <v>686.46999999999991</v>
      </c>
      <c r="Q38" s="5">
        <f>C38*Q35</f>
        <v>677.7299999999999</v>
      </c>
      <c r="R38" s="5">
        <f>C38*R35</f>
        <v>652.07999999999993</v>
      </c>
      <c r="S38" s="5">
        <f>C38*S35</f>
        <v>647.89999999999986</v>
      </c>
      <c r="T38" s="5">
        <f>C38*T35</f>
        <v>645.2399999999999</v>
      </c>
      <c r="U38" s="5">
        <f>C38*U35</f>
        <v>643.3399999999998</v>
      </c>
      <c r="V38" s="5">
        <f>C38*V35</f>
        <v>647.70999999999981</v>
      </c>
      <c r="W38" s="5">
        <f>C38*W35</f>
        <v>654.54999999999973</v>
      </c>
      <c r="Y38" s="9">
        <v>0.36</v>
      </c>
      <c r="Z38" s="9">
        <v>0.23</v>
      </c>
      <c r="AA38" s="9">
        <v>0.1</v>
      </c>
      <c r="AB38" s="9">
        <v>0.14000000000000001</v>
      </c>
      <c r="AC38" s="9">
        <v>0.22</v>
      </c>
      <c r="AD38" s="9">
        <v>1.35</v>
      </c>
      <c r="AE38" s="9">
        <v>0.46</v>
      </c>
      <c r="AF38" s="9">
        <v>0.19</v>
      </c>
      <c r="AG38" s="9">
        <v>0.41</v>
      </c>
      <c r="AH38" s="9">
        <v>0.37</v>
      </c>
      <c r="AI38" s="9">
        <v>0.11</v>
      </c>
      <c r="AJ38" s="9">
        <v>1.67</v>
      </c>
      <c r="AK38" s="9">
        <v>1.49</v>
      </c>
      <c r="AL38" s="9">
        <v>2.5</v>
      </c>
      <c r="AM38" s="15">
        <v>2.2599999999999998</v>
      </c>
      <c r="AN38" s="9">
        <v>1.61</v>
      </c>
      <c r="AO38" s="9">
        <v>2.96</v>
      </c>
    </row>
    <row r="39" spans="1:41" ht="30" customHeight="1" x14ac:dyDescent="0.3">
      <c r="A39" s="3"/>
      <c r="B39" s="3"/>
      <c r="C39" s="4">
        <v>48</v>
      </c>
      <c r="D39" s="5">
        <f>D35*C39</f>
        <v>1716.96</v>
      </c>
      <c r="E39" s="5">
        <f>E35*C39</f>
        <v>1503.8400000000001</v>
      </c>
      <c r="F39" s="5">
        <f t="shared" si="16"/>
        <v>1539.84</v>
      </c>
      <c r="G39" s="5">
        <f t="shared" si="0"/>
        <v>1536.8799999999999</v>
      </c>
      <c r="H39" s="5">
        <f>C39*H35</f>
        <v>1320.48</v>
      </c>
      <c r="I39" s="5">
        <f>C39*I35</f>
        <v>1428.9599999999998</v>
      </c>
      <c r="J39" s="5">
        <f>C39*J35</f>
        <v>1548.9599999999998</v>
      </c>
      <c r="K39" s="5">
        <f>C39*K35</f>
        <v>1620.48</v>
      </c>
      <c r="L39" s="5">
        <f>C39*L35</f>
        <v>1700.6399999999999</v>
      </c>
      <c r="M39" s="5">
        <f>C39*M35</f>
        <v>1705.92</v>
      </c>
      <c r="N39" s="5">
        <f>C39*N35</f>
        <v>1723.6799999999998</v>
      </c>
      <c r="O39" s="5">
        <f>C39*O35</f>
        <v>1743.3599999999997</v>
      </c>
      <c r="P39" s="5">
        <f>C39*P35</f>
        <v>1734.2399999999998</v>
      </c>
      <c r="Q39" s="5">
        <f>C39*Q35</f>
        <v>1712.1599999999999</v>
      </c>
      <c r="R39" s="5">
        <f>C39*R35</f>
        <v>1647.3599999999997</v>
      </c>
      <c r="S39" s="5">
        <f>C39*S35</f>
        <v>1636.7999999999997</v>
      </c>
      <c r="T39" s="5">
        <f>C39*T35</f>
        <v>1630.0799999999997</v>
      </c>
      <c r="U39" s="5">
        <f>C39*U35</f>
        <v>1625.2799999999997</v>
      </c>
      <c r="V39" s="5">
        <f>C39*V35</f>
        <v>1636.3199999999995</v>
      </c>
      <c r="W39" s="5">
        <f>C39*W35</f>
        <v>1653.5999999999995</v>
      </c>
      <c r="Y39" s="9">
        <v>0.36</v>
      </c>
      <c r="Z39" s="9">
        <v>0.23</v>
      </c>
      <c r="AA39" s="9">
        <v>0.1</v>
      </c>
      <c r="AB39" s="9">
        <v>0.14000000000000001</v>
      </c>
      <c r="AC39" s="9">
        <v>0.22</v>
      </c>
      <c r="AD39" s="9">
        <v>1.35</v>
      </c>
      <c r="AE39" s="9">
        <v>0.46</v>
      </c>
      <c r="AF39" s="9">
        <v>0.19</v>
      </c>
      <c r="AG39" s="9">
        <v>0.41</v>
      </c>
      <c r="AH39" s="9">
        <v>0.37</v>
      </c>
      <c r="AI39" s="9">
        <v>0.11</v>
      </c>
      <c r="AJ39" s="9">
        <v>1.67</v>
      </c>
      <c r="AK39" s="9">
        <v>1.49</v>
      </c>
      <c r="AL39" s="9">
        <v>2.5</v>
      </c>
      <c r="AM39" s="15">
        <v>2.2599999999999998</v>
      </c>
      <c r="AN39" s="9">
        <v>1.61</v>
      </c>
      <c r="AO39" s="9">
        <v>2.96</v>
      </c>
    </row>
    <row r="40" spans="1:41" ht="30" customHeight="1" x14ac:dyDescent="0.3">
      <c r="A40" s="3" t="s">
        <v>6</v>
      </c>
      <c r="B40" s="3" t="s">
        <v>14</v>
      </c>
      <c r="C40" s="4" t="s">
        <v>8</v>
      </c>
      <c r="D40" s="5">
        <v>35.76</v>
      </c>
      <c r="E40" s="5">
        <f>D40-4.44</f>
        <v>31.319999999999997</v>
      </c>
      <c r="F40" s="5">
        <f>E40+0.75</f>
        <v>32.069999999999993</v>
      </c>
      <c r="G40" s="5">
        <f t="shared" si="0"/>
        <v>29.109999999999992</v>
      </c>
      <c r="H40" s="5">
        <f>G40-AN40</f>
        <v>27.499999999999993</v>
      </c>
      <c r="I40" s="5">
        <f>H40+AM40</f>
        <v>29.759999999999991</v>
      </c>
      <c r="J40" s="5">
        <f>I40+AL40</f>
        <v>32.259999999999991</v>
      </c>
      <c r="K40" s="5">
        <f>J40+AK40</f>
        <v>33.749999999999993</v>
      </c>
      <c r="L40" s="5">
        <f>K40+AJ40</f>
        <v>35.419999999999995</v>
      </c>
      <c r="M40" s="5">
        <f>L40+AI40</f>
        <v>35.529999999999994</v>
      </c>
      <c r="N40" s="5">
        <f t="shared" si="2"/>
        <v>35.899999999999991</v>
      </c>
      <c r="O40" s="5">
        <f t="shared" si="3"/>
        <v>36.309999999999988</v>
      </c>
      <c r="P40" s="5">
        <f t="shared" si="4"/>
        <v>36.11999999999999</v>
      </c>
      <c r="Q40" s="5">
        <f t="shared" si="5"/>
        <v>35.659999999999989</v>
      </c>
      <c r="R40" s="5">
        <f t="shared" si="6"/>
        <v>34.309999999999988</v>
      </c>
      <c r="S40" s="5">
        <f t="shared" si="7"/>
        <v>34.089999999999989</v>
      </c>
      <c r="T40" s="5">
        <f t="shared" si="8"/>
        <v>33.949999999999989</v>
      </c>
      <c r="U40" s="5">
        <f t="shared" si="9"/>
        <v>33.849999999999987</v>
      </c>
      <c r="V40" s="5">
        <f t="shared" si="10"/>
        <v>34.079999999999984</v>
      </c>
      <c r="W40" s="5">
        <f t="shared" si="11"/>
        <v>34.439999999999984</v>
      </c>
      <c r="Y40" s="9">
        <v>0.36</v>
      </c>
      <c r="Z40" s="9">
        <v>0.23</v>
      </c>
      <c r="AA40" s="9">
        <v>0.1</v>
      </c>
      <c r="AB40" s="9">
        <v>0.14000000000000001</v>
      </c>
      <c r="AC40" s="9">
        <v>0.22</v>
      </c>
      <c r="AD40" s="9">
        <v>1.35</v>
      </c>
      <c r="AE40" s="9">
        <v>0.46</v>
      </c>
      <c r="AF40" s="9">
        <v>0.19</v>
      </c>
      <c r="AG40" s="9">
        <v>0.41</v>
      </c>
      <c r="AH40" s="9">
        <v>0.37</v>
      </c>
      <c r="AI40" s="9">
        <v>0.11</v>
      </c>
      <c r="AJ40" s="9">
        <v>1.67</v>
      </c>
      <c r="AK40" s="9">
        <v>1.49</v>
      </c>
      <c r="AL40" s="9">
        <v>2.5</v>
      </c>
      <c r="AM40" s="15">
        <v>2.2599999999999998</v>
      </c>
      <c r="AN40" s="9">
        <v>1.61</v>
      </c>
      <c r="AO40" s="9">
        <v>2.96</v>
      </c>
    </row>
    <row r="41" spans="1:41" ht="30" customHeight="1" x14ac:dyDescent="0.3">
      <c r="A41" s="3"/>
      <c r="B41" s="3"/>
      <c r="C41" s="4">
        <v>9</v>
      </c>
      <c r="D41" s="5">
        <f>D40*C41</f>
        <v>321.83999999999997</v>
      </c>
      <c r="E41" s="5">
        <f>E40*C41</f>
        <v>281.88</v>
      </c>
      <c r="F41" s="5">
        <f>C41*$F$40</f>
        <v>288.62999999999994</v>
      </c>
      <c r="G41" s="5">
        <f t="shared" si="0"/>
        <v>285.66999999999996</v>
      </c>
      <c r="H41" s="5">
        <f>C41*H40</f>
        <v>247.49999999999994</v>
      </c>
      <c r="I41" s="5">
        <f>C41*I40</f>
        <v>267.83999999999992</v>
      </c>
      <c r="J41" s="5">
        <f>C41*J40</f>
        <v>290.33999999999992</v>
      </c>
      <c r="K41" s="5">
        <f>C41*K40</f>
        <v>303.74999999999994</v>
      </c>
      <c r="L41" s="5">
        <f>C41*L40</f>
        <v>318.77999999999997</v>
      </c>
      <c r="M41" s="5">
        <f>C41*M40</f>
        <v>319.76999999999992</v>
      </c>
      <c r="N41" s="5">
        <f>C41*N40</f>
        <v>323.09999999999991</v>
      </c>
      <c r="O41" s="5">
        <f>C41*O40</f>
        <v>326.78999999999991</v>
      </c>
      <c r="P41" s="5">
        <f>C41*P40</f>
        <v>325.07999999999993</v>
      </c>
      <c r="Q41" s="5">
        <f>C41*Q40</f>
        <v>320.93999999999988</v>
      </c>
      <c r="R41" s="5">
        <f>C41*R40</f>
        <v>308.78999999999991</v>
      </c>
      <c r="S41" s="5">
        <f>C41*S40</f>
        <v>306.80999999999989</v>
      </c>
      <c r="T41" s="5">
        <f>C41*T40</f>
        <v>305.5499999999999</v>
      </c>
      <c r="U41" s="5">
        <f>C41*U40</f>
        <v>304.64999999999986</v>
      </c>
      <c r="V41" s="5">
        <f>C41*V40</f>
        <v>306.71999999999986</v>
      </c>
      <c r="W41" s="5">
        <f>C41*W40</f>
        <v>309.95999999999987</v>
      </c>
      <c r="Y41" s="9">
        <v>0.36</v>
      </c>
      <c r="Z41" s="9">
        <v>0.23</v>
      </c>
      <c r="AA41" s="9">
        <v>0.1</v>
      </c>
      <c r="AB41" s="9">
        <v>0.14000000000000001</v>
      </c>
      <c r="AC41" s="9">
        <v>0.22</v>
      </c>
      <c r="AD41" s="9">
        <v>1.35</v>
      </c>
      <c r="AE41" s="9">
        <v>0.46</v>
      </c>
      <c r="AF41" s="9">
        <v>0.19</v>
      </c>
      <c r="AG41" s="9">
        <v>0.41</v>
      </c>
      <c r="AH41" s="9">
        <v>0.37</v>
      </c>
      <c r="AI41" s="9">
        <v>0.11</v>
      </c>
      <c r="AJ41" s="9">
        <v>1.67</v>
      </c>
      <c r="AK41" s="9">
        <v>1.49</v>
      </c>
      <c r="AL41" s="9">
        <v>2.5</v>
      </c>
      <c r="AM41" s="15">
        <v>2.2599999999999998</v>
      </c>
      <c r="AN41" s="9">
        <v>1.61</v>
      </c>
      <c r="AO41" s="9">
        <v>2.96</v>
      </c>
    </row>
    <row r="42" spans="1:41" ht="30" customHeight="1" x14ac:dyDescent="0.3">
      <c r="A42" s="3"/>
      <c r="B42" s="3"/>
      <c r="C42" s="4">
        <v>14</v>
      </c>
      <c r="D42" s="5">
        <f>D40*C42</f>
        <v>500.64</v>
      </c>
      <c r="E42" s="5">
        <f>E40*C42</f>
        <v>438.47999999999996</v>
      </c>
      <c r="F42" s="5">
        <f t="shared" ref="F42:F44" si="17">C42*$F$40</f>
        <v>448.9799999999999</v>
      </c>
      <c r="G42" s="5">
        <f t="shared" ref="G42:G73" si="18">F42-AO42</f>
        <v>446.01999999999992</v>
      </c>
      <c r="H42" s="5">
        <f>C42*H40</f>
        <v>384.99999999999989</v>
      </c>
      <c r="I42" s="5">
        <f>C42*I40</f>
        <v>416.63999999999987</v>
      </c>
      <c r="J42" s="5">
        <f>C42*J40</f>
        <v>451.63999999999987</v>
      </c>
      <c r="K42" s="5">
        <f>C42*K40</f>
        <v>472.49999999999989</v>
      </c>
      <c r="L42" s="5">
        <f>C42*L40</f>
        <v>495.87999999999994</v>
      </c>
      <c r="M42" s="5">
        <f>C42*M40</f>
        <v>497.4199999999999</v>
      </c>
      <c r="N42" s="5">
        <f>C42*N40</f>
        <v>502.59999999999991</v>
      </c>
      <c r="O42" s="5">
        <f>C42*O40</f>
        <v>508.3399999999998</v>
      </c>
      <c r="P42" s="5">
        <f>C42*P40</f>
        <v>505.67999999999984</v>
      </c>
      <c r="Q42" s="5">
        <f>C42*Q40</f>
        <v>499.23999999999984</v>
      </c>
      <c r="R42" s="5">
        <f>C42*R40</f>
        <v>480.3399999999998</v>
      </c>
      <c r="S42" s="5">
        <f>C42*S40</f>
        <v>477.25999999999988</v>
      </c>
      <c r="T42" s="5">
        <f>C42*T40</f>
        <v>475.29999999999984</v>
      </c>
      <c r="U42" s="5">
        <f>C42*U40</f>
        <v>473.89999999999981</v>
      </c>
      <c r="V42" s="5">
        <f>C42*V40</f>
        <v>477.11999999999978</v>
      </c>
      <c r="W42" s="5">
        <f>C42*W40</f>
        <v>482.15999999999974</v>
      </c>
      <c r="Y42" s="9">
        <v>0.36</v>
      </c>
      <c r="Z42" s="9">
        <v>0.23</v>
      </c>
      <c r="AA42" s="9">
        <v>0.1</v>
      </c>
      <c r="AB42" s="9">
        <v>0.14000000000000001</v>
      </c>
      <c r="AC42" s="9">
        <v>0.22</v>
      </c>
      <c r="AD42" s="9">
        <v>1.35</v>
      </c>
      <c r="AE42" s="9">
        <v>0.46</v>
      </c>
      <c r="AF42" s="9">
        <v>0.19</v>
      </c>
      <c r="AG42" s="9">
        <v>0.41</v>
      </c>
      <c r="AH42" s="9">
        <v>0.37</v>
      </c>
      <c r="AI42" s="9">
        <v>0.11</v>
      </c>
      <c r="AJ42" s="9">
        <v>1.67</v>
      </c>
      <c r="AK42" s="9">
        <v>1.49</v>
      </c>
      <c r="AL42" s="9">
        <v>2.5</v>
      </c>
      <c r="AM42" s="15">
        <v>2.2599999999999998</v>
      </c>
      <c r="AN42" s="9">
        <v>1.61</v>
      </c>
      <c r="AO42" s="9">
        <v>2.96</v>
      </c>
    </row>
    <row r="43" spans="1:41" ht="30" customHeight="1" x14ac:dyDescent="0.3">
      <c r="A43" s="3"/>
      <c r="B43" s="3"/>
      <c r="C43" s="4">
        <v>19</v>
      </c>
      <c r="D43" s="5">
        <f>D40*C43</f>
        <v>679.43999999999994</v>
      </c>
      <c r="E43" s="5">
        <f>E40*C43</f>
        <v>595.07999999999993</v>
      </c>
      <c r="F43" s="5">
        <f t="shared" si="17"/>
        <v>609.32999999999993</v>
      </c>
      <c r="G43" s="5">
        <f t="shared" si="18"/>
        <v>606.36999999999989</v>
      </c>
      <c r="H43" s="5">
        <f>C43*H40</f>
        <v>522.49999999999989</v>
      </c>
      <c r="I43" s="5">
        <f>C43*I40</f>
        <v>565.43999999999983</v>
      </c>
      <c r="J43" s="5">
        <f>C43*J40</f>
        <v>612.93999999999983</v>
      </c>
      <c r="K43" s="5">
        <f>C43*K40</f>
        <v>641.24999999999989</v>
      </c>
      <c r="L43" s="5">
        <f>C43*L40</f>
        <v>672.9799999999999</v>
      </c>
      <c r="M43" s="5">
        <f>C43*M40</f>
        <v>675.06999999999994</v>
      </c>
      <c r="N43" s="5">
        <f>C43*N40</f>
        <v>682.0999999999998</v>
      </c>
      <c r="O43" s="5">
        <f>C43*O40</f>
        <v>689.88999999999976</v>
      </c>
      <c r="P43" s="5">
        <f>C43*P40</f>
        <v>686.27999999999986</v>
      </c>
      <c r="Q43" s="5">
        <f>C43*Q40</f>
        <v>677.53999999999985</v>
      </c>
      <c r="R43" s="5">
        <f>C43*R40</f>
        <v>651.88999999999976</v>
      </c>
      <c r="S43" s="5">
        <f>C43*S40</f>
        <v>647.70999999999981</v>
      </c>
      <c r="T43" s="5">
        <f>C43*T40</f>
        <v>645.04999999999973</v>
      </c>
      <c r="U43" s="5">
        <f>C43*U40</f>
        <v>643.14999999999975</v>
      </c>
      <c r="V43" s="5">
        <f>C43*V40</f>
        <v>647.51999999999975</v>
      </c>
      <c r="W43" s="5">
        <f>C43*W40</f>
        <v>654.35999999999967</v>
      </c>
      <c r="Y43" s="9">
        <v>0.36</v>
      </c>
      <c r="Z43" s="9">
        <v>0.23</v>
      </c>
      <c r="AA43" s="9">
        <v>0.1</v>
      </c>
      <c r="AB43" s="9">
        <v>0.14000000000000001</v>
      </c>
      <c r="AC43" s="9">
        <v>0.22</v>
      </c>
      <c r="AD43" s="9">
        <v>1.35</v>
      </c>
      <c r="AE43" s="9">
        <v>0.46</v>
      </c>
      <c r="AF43" s="9">
        <v>0.19</v>
      </c>
      <c r="AG43" s="9">
        <v>0.41</v>
      </c>
      <c r="AH43" s="9">
        <v>0.37</v>
      </c>
      <c r="AI43" s="9">
        <v>0.11</v>
      </c>
      <c r="AJ43" s="9">
        <v>1.67</v>
      </c>
      <c r="AK43" s="9">
        <v>1.49</v>
      </c>
      <c r="AL43" s="9">
        <v>2.5</v>
      </c>
      <c r="AM43" s="15">
        <v>2.2599999999999998</v>
      </c>
      <c r="AN43" s="9">
        <v>1.61</v>
      </c>
      <c r="AO43" s="9">
        <v>2.96</v>
      </c>
    </row>
    <row r="44" spans="1:41" ht="30" customHeight="1" x14ac:dyDescent="0.3">
      <c r="A44" s="3"/>
      <c r="B44" s="3"/>
      <c r="C44" s="4">
        <v>48</v>
      </c>
      <c r="D44" s="5">
        <f>D40*C44</f>
        <v>1716.48</v>
      </c>
      <c r="E44" s="5">
        <f>E40*C44</f>
        <v>1503.36</v>
      </c>
      <c r="F44" s="5">
        <f t="shared" si="17"/>
        <v>1539.3599999999997</v>
      </c>
      <c r="G44" s="5">
        <f t="shared" si="18"/>
        <v>1536.3999999999996</v>
      </c>
      <c r="H44" s="5">
        <f>C44*H40</f>
        <v>1319.9999999999995</v>
      </c>
      <c r="I44" s="5">
        <f>C44*I40</f>
        <v>1428.4799999999996</v>
      </c>
      <c r="J44" s="5">
        <f>C44*J40</f>
        <v>1548.4799999999996</v>
      </c>
      <c r="K44" s="5">
        <f>C44*K40</f>
        <v>1619.9999999999995</v>
      </c>
      <c r="L44" s="5">
        <f>C44*L40</f>
        <v>1700.1599999999999</v>
      </c>
      <c r="M44" s="5">
        <f>C44*M40</f>
        <v>1705.4399999999996</v>
      </c>
      <c r="N44" s="5">
        <f>C44*N40</f>
        <v>1723.1999999999996</v>
      </c>
      <c r="O44" s="5">
        <f>C44*O40</f>
        <v>1742.8799999999994</v>
      </c>
      <c r="P44" s="5">
        <f>C44*P40</f>
        <v>1733.7599999999995</v>
      </c>
      <c r="Q44" s="5">
        <f>C44*Q40</f>
        <v>1711.6799999999994</v>
      </c>
      <c r="R44" s="5">
        <f>C44*R40</f>
        <v>1646.8799999999994</v>
      </c>
      <c r="S44" s="5">
        <f>C44*S40</f>
        <v>1636.3199999999995</v>
      </c>
      <c r="T44" s="5">
        <f>C44*T40</f>
        <v>1629.5999999999995</v>
      </c>
      <c r="U44" s="5">
        <f>C44*U40</f>
        <v>1624.7999999999993</v>
      </c>
      <c r="V44" s="5">
        <f>C44*V40</f>
        <v>1635.8399999999992</v>
      </c>
      <c r="W44" s="5">
        <f>C44*W40</f>
        <v>1653.1199999999992</v>
      </c>
      <c r="Y44" s="9">
        <v>0.36</v>
      </c>
      <c r="Z44" s="9">
        <v>0.23</v>
      </c>
      <c r="AA44" s="9">
        <v>0.1</v>
      </c>
      <c r="AB44" s="9">
        <v>0.14000000000000001</v>
      </c>
      <c r="AC44" s="9">
        <v>0.22</v>
      </c>
      <c r="AD44" s="9">
        <v>1.35</v>
      </c>
      <c r="AE44" s="9">
        <v>0.46</v>
      </c>
      <c r="AF44" s="9">
        <v>0.19</v>
      </c>
      <c r="AG44" s="9">
        <v>0.41</v>
      </c>
      <c r="AH44" s="9">
        <v>0.37</v>
      </c>
      <c r="AI44" s="9">
        <v>0.11</v>
      </c>
      <c r="AJ44" s="9">
        <v>1.67</v>
      </c>
      <c r="AK44" s="9">
        <v>1.49</v>
      </c>
      <c r="AL44" s="9">
        <v>2.5</v>
      </c>
      <c r="AM44" s="15">
        <v>2.2599999999999998</v>
      </c>
      <c r="AN44" s="9">
        <v>1.61</v>
      </c>
      <c r="AO44" s="9">
        <v>2.96</v>
      </c>
    </row>
    <row r="45" spans="1:41" ht="30" customHeight="1" x14ac:dyDescent="0.3">
      <c r="A45" s="3" t="s">
        <v>6</v>
      </c>
      <c r="B45" s="3" t="s">
        <v>15</v>
      </c>
      <c r="C45" s="4" t="s">
        <v>8</v>
      </c>
      <c r="D45" s="5">
        <v>35.840000000000003</v>
      </c>
      <c r="E45" s="5">
        <f>D45-4.44</f>
        <v>31.400000000000002</v>
      </c>
      <c r="F45" s="5">
        <f>E45+0.75</f>
        <v>32.150000000000006</v>
      </c>
      <c r="G45" s="5">
        <f t="shared" si="18"/>
        <v>29.190000000000005</v>
      </c>
      <c r="H45" s="5">
        <f>G45-AN45</f>
        <v>27.580000000000005</v>
      </c>
      <c r="I45" s="5">
        <f>H45+AM45</f>
        <v>29.840000000000003</v>
      </c>
      <c r="J45" s="5">
        <f>I45+AL45</f>
        <v>32.340000000000003</v>
      </c>
      <c r="K45" s="5">
        <f>J45+AK45</f>
        <v>33.830000000000005</v>
      </c>
      <c r="L45" s="5">
        <f>K45+AJ45</f>
        <v>35.500000000000007</v>
      </c>
      <c r="M45" s="5">
        <f>L45+AI45</f>
        <v>35.610000000000007</v>
      </c>
      <c r="N45" s="5">
        <f t="shared" si="2"/>
        <v>35.980000000000004</v>
      </c>
      <c r="O45" s="5">
        <f t="shared" si="3"/>
        <v>36.39</v>
      </c>
      <c r="P45" s="5">
        <f t="shared" si="4"/>
        <v>36.200000000000003</v>
      </c>
      <c r="Q45" s="5">
        <f t="shared" si="5"/>
        <v>35.74</v>
      </c>
      <c r="R45" s="5">
        <f t="shared" si="6"/>
        <v>34.39</v>
      </c>
      <c r="S45" s="5">
        <f t="shared" si="7"/>
        <v>34.17</v>
      </c>
      <c r="T45" s="5">
        <f t="shared" si="8"/>
        <v>34.03</v>
      </c>
      <c r="U45" s="5">
        <f t="shared" si="9"/>
        <v>33.93</v>
      </c>
      <c r="V45" s="5">
        <f t="shared" si="10"/>
        <v>34.159999999999997</v>
      </c>
      <c r="W45" s="5">
        <f t="shared" si="11"/>
        <v>34.519999999999996</v>
      </c>
      <c r="Y45" s="9">
        <v>0.36</v>
      </c>
      <c r="Z45" s="9">
        <v>0.23</v>
      </c>
      <c r="AA45" s="9">
        <v>0.1</v>
      </c>
      <c r="AB45" s="9">
        <v>0.14000000000000001</v>
      </c>
      <c r="AC45" s="9">
        <v>0.22</v>
      </c>
      <c r="AD45" s="9">
        <v>1.35</v>
      </c>
      <c r="AE45" s="9">
        <v>0.46</v>
      </c>
      <c r="AF45" s="9">
        <v>0.19</v>
      </c>
      <c r="AG45" s="9">
        <v>0.41</v>
      </c>
      <c r="AH45" s="9">
        <v>0.37</v>
      </c>
      <c r="AI45" s="9">
        <v>0.11</v>
      </c>
      <c r="AJ45" s="9">
        <v>1.67</v>
      </c>
      <c r="AK45" s="9">
        <v>1.49</v>
      </c>
      <c r="AL45" s="9">
        <v>2.5</v>
      </c>
      <c r="AM45" s="15">
        <v>2.2599999999999998</v>
      </c>
      <c r="AN45" s="9">
        <v>1.61</v>
      </c>
      <c r="AO45" s="9">
        <v>2.96</v>
      </c>
    </row>
    <row r="46" spans="1:41" ht="30" customHeight="1" x14ac:dyDescent="0.3">
      <c r="A46" s="3"/>
      <c r="B46" s="3"/>
      <c r="C46" s="4">
        <v>9</v>
      </c>
      <c r="D46" s="5">
        <f>D45*C46</f>
        <v>322.56000000000006</v>
      </c>
      <c r="E46" s="5">
        <f>E45*C46</f>
        <v>282.60000000000002</v>
      </c>
      <c r="F46" s="5">
        <f>C46*$F$45</f>
        <v>289.35000000000002</v>
      </c>
      <c r="G46" s="5">
        <f t="shared" si="18"/>
        <v>286.39000000000004</v>
      </c>
      <c r="H46" s="5">
        <f>C46*H45</f>
        <v>248.22000000000006</v>
      </c>
      <c r="I46" s="5">
        <f>C46*I45</f>
        <v>268.56000000000006</v>
      </c>
      <c r="J46" s="5">
        <f>C46*J45</f>
        <v>291.06000000000006</v>
      </c>
      <c r="K46" s="5">
        <f>C46*K45</f>
        <v>304.47000000000003</v>
      </c>
      <c r="L46" s="5">
        <f>C46*L45</f>
        <v>319.50000000000006</v>
      </c>
      <c r="M46" s="5">
        <f>C46*M45</f>
        <v>320.49000000000007</v>
      </c>
      <c r="N46" s="5">
        <f>C46*N45</f>
        <v>323.82000000000005</v>
      </c>
      <c r="O46" s="5">
        <f>C46*O45</f>
        <v>327.51</v>
      </c>
      <c r="P46" s="5">
        <f>C46*P45</f>
        <v>325.8</v>
      </c>
      <c r="Q46" s="5">
        <f>C46*Q45</f>
        <v>321.66000000000003</v>
      </c>
      <c r="R46" s="5">
        <f>C46*R45</f>
        <v>309.51</v>
      </c>
      <c r="S46" s="5">
        <f>C46*S45</f>
        <v>307.53000000000003</v>
      </c>
      <c r="T46" s="5">
        <f>C46*T45</f>
        <v>306.27</v>
      </c>
      <c r="U46" s="5">
        <f>C46*U45</f>
        <v>305.37</v>
      </c>
      <c r="V46" s="5">
        <f>C46*V45</f>
        <v>307.43999999999994</v>
      </c>
      <c r="W46" s="5">
        <f>C46*W45</f>
        <v>310.67999999999995</v>
      </c>
      <c r="Y46" s="9">
        <v>0.36</v>
      </c>
      <c r="Z46" s="9">
        <v>0.23</v>
      </c>
      <c r="AA46" s="9">
        <v>0.1</v>
      </c>
      <c r="AB46" s="9">
        <v>0.14000000000000001</v>
      </c>
      <c r="AC46" s="9">
        <v>0.22</v>
      </c>
      <c r="AD46" s="9">
        <v>1.35</v>
      </c>
      <c r="AE46" s="9">
        <v>0.46</v>
      </c>
      <c r="AF46" s="9">
        <v>0.19</v>
      </c>
      <c r="AG46" s="9">
        <v>0.41</v>
      </c>
      <c r="AH46" s="9">
        <v>0.37</v>
      </c>
      <c r="AI46" s="9">
        <v>0.11</v>
      </c>
      <c r="AJ46" s="9">
        <v>1.67</v>
      </c>
      <c r="AK46" s="9">
        <v>1.49</v>
      </c>
      <c r="AL46" s="9">
        <v>2.5</v>
      </c>
      <c r="AM46" s="15">
        <v>2.2599999999999998</v>
      </c>
      <c r="AN46" s="9">
        <v>1.61</v>
      </c>
      <c r="AO46" s="9">
        <v>2.96</v>
      </c>
    </row>
    <row r="47" spans="1:41" ht="30" customHeight="1" x14ac:dyDescent="0.3">
      <c r="A47" s="3"/>
      <c r="B47" s="3"/>
      <c r="C47" s="4">
        <v>14</v>
      </c>
      <c r="D47" s="5">
        <f>D45*C47</f>
        <v>501.76000000000005</v>
      </c>
      <c r="E47" s="5">
        <f>E45*C47</f>
        <v>439.6</v>
      </c>
      <c r="F47" s="5">
        <f t="shared" ref="F47:F49" si="19">C47*$F$45</f>
        <v>450.10000000000008</v>
      </c>
      <c r="G47" s="5">
        <f t="shared" si="18"/>
        <v>447.1400000000001</v>
      </c>
      <c r="H47" s="5">
        <f>H45*C47</f>
        <v>386.12000000000006</v>
      </c>
      <c r="I47" s="5">
        <f>C47*I45</f>
        <v>417.76000000000005</v>
      </c>
      <c r="J47" s="5">
        <f>C47*J45</f>
        <v>452.76000000000005</v>
      </c>
      <c r="K47" s="5">
        <f>C47*K45</f>
        <v>473.62000000000006</v>
      </c>
      <c r="L47" s="5">
        <f>C47*L45</f>
        <v>497.00000000000011</v>
      </c>
      <c r="M47" s="5">
        <f>C47*M45</f>
        <v>498.54000000000008</v>
      </c>
      <c r="N47" s="5">
        <f>C47*N45</f>
        <v>503.72</v>
      </c>
      <c r="O47" s="5">
        <f>C47*O45</f>
        <v>509.46000000000004</v>
      </c>
      <c r="P47" s="5">
        <f>C47*P45</f>
        <v>506.80000000000007</v>
      </c>
      <c r="Q47" s="5">
        <f>C47*Q45</f>
        <v>500.36</v>
      </c>
      <c r="R47" s="5">
        <f>C47*R45</f>
        <v>481.46000000000004</v>
      </c>
      <c r="S47" s="5">
        <f>C47*S45</f>
        <v>478.38</v>
      </c>
      <c r="T47" s="5">
        <f>C47*T45</f>
        <v>476.42</v>
      </c>
      <c r="U47" s="5">
        <f>C47*U45</f>
        <v>475.02</v>
      </c>
      <c r="V47" s="5">
        <f>C47*V45</f>
        <v>478.23999999999995</v>
      </c>
      <c r="W47" s="5">
        <f>C47*W45</f>
        <v>483.28</v>
      </c>
      <c r="Y47" s="9">
        <v>0.36</v>
      </c>
      <c r="Z47" s="9">
        <v>0.23</v>
      </c>
      <c r="AA47" s="9">
        <v>0.1</v>
      </c>
      <c r="AB47" s="9">
        <v>0.14000000000000001</v>
      </c>
      <c r="AC47" s="9">
        <v>0.22</v>
      </c>
      <c r="AD47" s="9">
        <v>1.35</v>
      </c>
      <c r="AE47" s="9">
        <v>0.46</v>
      </c>
      <c r="AF47" s="9">
        <v>0.19</v>
      </c>
      <c r="AG47" s="9">
        <v>0.41</v>
      </c>
      <c r="AH47" s="9">
        <v>0.37</v>
      </c>
      <c r="AI47" s="9">
        <v>0.11</v>
      </c>
      <c r="AJ47" s="9">
        <v>1.67</v>
      </c>
      <c r="AK47" s="9">
        <v>1.49</v>
      </c>
      <c r="AL47" s="9">
        <v>2.5</v>
      </c>
      <c r="AM47" s="15">
        <v>2.2599999999999998</v>
      </c>
      <c r="AN47" s="9">
        <v>1.61</v>
      </c>
      <c r="AO47" s="9">
        <v>2.96</v>
      </c>
    </row>
    <row r="48" spans="1:41" ht="30" customHeight="1" x14ac:dyDescent="0.3">
      <c r="A48" s="3"/>
      <c r="B48" s="3"/>
      <c r="C48" s="4">
        <v>19</v>
      </c>
      <c r="D48" s="5">
        <f>D45*C48</f>
        <v>680.96</v>
      </c>
      <c r="E48" s="5">
        <f>E45*C48</f>
        <v>596.6</v>
      </c>
      <c r="F48" s="5">
        <f t="shared" si="19"/>
        <v>610.85000000000014</v>
      </c>
      <c r="G48" s="5">
        <f t="shared" si="18"/>
        <v>607.8900000000001</v>
      </c>
      <c r="H48" s="5">
        <f>C48*H45</f>
        <v>524.0200000000001</v>
      </c>
      <c r="I48" s="5">
        <f>C48*I45</f>
        <v>566.96</v>
      </c>
      <c r="J48" s="5">
        <f>C48*J45</f>
        <v>614.46</v>
      </c>
      <c r="K48" s="5">
        <f>C48*K45</f>
        <v>642.7700000000001</v>
      </c>
      <c r="L48" s="5">
        <f>C48*L45</f>
        <v>674.50000000000011</v>
      </c>
      <c r="M48" s="5">
        <f>C48*M45</f>
        <v>676.59000000000015</v>
      </c>
      <c r="N48" s="5">
        <f>C48*N45</f>
        <v>683.62000000000012</v>
      </c>
      <c r="O48" s="5">
        <f>C48*O45</f>
        <v>691.41</v>
      </c>
      <c r="P48" s="5">
        <f>C48*P45</f>
        <v>687.80000000000007</v>
      </c>
      <c r="Q48" s="5">
        <f>C48*Q45</f>
        <v>679.06000000000006</v>
      </c>
      <c r="R48" s="5">
        <f>C48*R45</f>
        <v>653.41</v>
      </c>
      <c r="S48" s="5">
        <f>C48*S45</f>
        <v>649.23</v>
      </c>
      <c r="T48" s="5">
        <f>C48*T45</f>
        <v>646.57000000000005</v>
      </c>
      <c r="U48" s="5">
        <f>C48*U45</f>
        <v>644.66999999999996</v>
      </c>
      <c r="V48" s="5">
        <f>C48*V45</f>
        <v>649.04</v>
      </c>
      <c r="W48" s="5">
        <f>C48*W45</f>
        <v>655.87999999999988</v>
      </c>
      <c r="Y48" s="9">
        <v>0.36</v>
      </c>
      <c r="Z48" s="9">
        <v>0.23</v>
      </c>
      <c r="AA48" s="9">
        <v>0.1</v>
      </c>
      <c r="AB48" s="9">
        <v>0.14000000000000001</v>
      </c>
      <c r="AC48" s="9">
        <v>0.22</v>
      </c>
      <c r="AD48" s="9">
        <v>1.35</v>
      </c>
      <c r="AE48" s="9">
        <v>0.46</v>
      </c>
      <c r="AF48" s="9">
        <v>0.19</v>
      </c>
      <c r="AG48" s="9">
        <v>0.41</v>
      </c>
      <c r="AH48" s="9">
        <v>0.37</v>
      </c>
      <c r="AI48" s="9">
        <v>0.11</v>
      </c>
      <c r="AJ48" s="9">
        <v>1.67</v>
      </c>
      <c r="AK48" s="9">
        <v>1.49</v>
      </c>
      <c r="AL48" s="9">
        <v>2.5</v>
      </c>
      <c r="AM48" s="15">
        <v>2.2599999999999998</v>
      </c>
      <c r="AN48" s="9">
        <v>1.61</v>
      </c>
      <c r="AO48" s="9">
        <v>2.96</v>
      </c>
    </row>
    <row r="49" spans="1:41" ht="30" customHeight="1" x14ac:dyDescent="0.3">
      <c r="A49" s="3"/>
      <c r="B49" s="3"/>
      <c r="C49" s="4">
        <v>48</v>
      </c>
      <c r="D49" s="5">
        <f>D45*C49</f>
        <v>1720.3200000000002</v>
      </c>
      <c r="E49" s="5">
        <f>E45*C49</f>
        <v>1507.2</v>
      </c>
      <c r="F49" s="5">
        <f t="shared" si="19"/>
        <v>1543.2000000000003</v>
      </c>
      <c r="G49" s="5">
        <f t="shared" si="18"/>
        <v>1540.2400000000002</v>
      </c>
      <c r="H49" s="5">
        <f>H45*C49</f>
        <v>1323.8400000000001</v>
      </c>
      <c r="I49" s="5">
        <f>C49*I45</f>
        <v>1432.3200000000002</v>
      </c>
      <c r="J49" s="5">
        <f>C49*J45</f>
        <v>1552.3200000000002</v>
      </c>
      <c r="K49" s="5">
        <f>C49*K45</f>
        <v>1623.8400000000001</v>
      </c>
      <c r="L49" s="5">
        <f>C49*L45</f>
        <v>1704.0000000000005</v>
      </c>
      <c r="M49" s="5">
        <f>C49*M45</f>
        <v>1709.2800000000002</v>
      </c>
      <c r="N49" s="5">
        <f>C49*N45</f>
        <v>1727.0400000000002</v>
      </c>
      <c r="O49" s="5">
        <f>C49*O45</f>
        <v>1746.72</v>
      </c>
      <c r="P49" s="5">
        <f>C49*P45</f>
        <v>1737.6000000000001</v>
      </c>
      <c r="Q49" s="5">
        <f>C49*Q45</f>
        <v>1715.52</v>
      </c>
      <c r="R49" s="5">
        <f>C49*R45</f>
        <v>1650.72</v>
      </c>
      <c r="S49" s="5">
        <f>C49*S45</f>
        <v>1640.16</v>
      </c>
      <c r="T49" s="5">
        <f>C49*T45</f>
        <v>1633.44</v>
      </c>
      <c r="U49" s="5">
        <f>C49*U45</f>
        <v>1628.6399999999999</v>
      </c>
      <c r="V49" s="5">
        <f>C49*V45</f>
        <v>1639.6799999999998</v>
      </c>
      <c r="W49" s="5">
        <f>C49*W45</f>
        <v>1656.9599999999998</v>
      </c>
      <c r="Y49" s="9">
        <v>0.36</v>
      </c>
      <c r="Z49" s="9">
        <v>0.23</v>
      </c>
      <c r="AA49" s="9">
        <v>0.1</v>
      </c>
      <c r="AB49" s="9">
        <v>0.14000000000000001</v>
      </c>
      <c r="AC49" s="9">
        <v>0.22</v>
      </c>
      <c r="AD49" s="9">
        <v>1.35</v>
      </c>
      <c r="AE49" s="9">
        <v>0.46</v>
      </c>
      <c r="AF49" s="9">
        <v>0.19</v>
      </c>
      <c r="AG49" s="9">
        <v>0.41</v>
      </c>
      <c r="AH49" s="9">
        <v>0.37</v>
      </c>
      <c r="AI49" s="9">
        <v>0.11</v>
      </c>
      <c r="AJ49" s="9">
        <v>1.67</v>
      </c>
      <c r="AK49" s="9">
        <v>1.49</v>
      </c>
      <c r="AL49" s="9">
        <v>2.5</v>
      </c>
      <c r="AM49" s="15">
        <v>2.2599999999999998</v>
      </c>
      <c r="AN49" s="9">
        <v>1.61</v>
      </c>
      <c r="AO49" s="9">
        <v>2.96</v>
      </c>
    </row>
    <row r="50" spans="1:41" ht="30" customHeight="1" x14ac:dyDescent="0.3">
      <c r="A50" s="3" t="s">
        <v>6</v>
      </c>
      <c r="B50" s="3" t="s">
        <v>16</v>
      </c>
      <c r="C50" s="4" t="s">
        <v>8</v>
      </c>
      <c r="D50" s="5">
        <v>35.71</v>
      </c>
      <c r="E50" s="5">
        <f>D50-4.44</f>
        <v>31.27</v>
      </c>
      <c r="F50" s="5">
        <f>E50+0.75</f>
        <v>32.019999999999996</v>
      </c>
      <c r="G50" s="5">
        <f t="shared" si="18"/>
        <v>29.059999999999995</v>
      </c>
      <c r="H50" s="5">
        <f>G50-AN50</f>
        <v>27.449999999999996</v>
      </c>
      <c r="I50" s="5">
        <f>H50+AM50</f>
        <v>29.709999999999994</v>
      </c>
      <c r="J50" s="5">
        <f>I50+AL50</f>
        <v>32.209999999999994</v>
      </c>
      <c r="K50" s="5">
        <f>J50+AK50</f>
        <v>33.699999999999996</v>
      </c>
      <c r="L50" s="5">
        <f>K50+AJ50</f>
        <v>35.369999999999997</v>
      </c>
      <c r="M50" s="5">
        <f>L50+AI50</f>
        <v>35.479999999999997</v>
      </c>
      <c r="N50" s="5">
        <f t="shared" si="2"/>
        <v>35.849999999999994</v>
      </c>
      <c r="O50" s="5">
        <f t="shared" si="3"/>
        <v>36.259999999999991</v>
      </c>
      <c r="P50" s="5">
        <f t="shared" si="4"/>
        <v>36.069999999999993</v>
      </c>
      <c r="Q50" s="5">
        <f t="shared" si="5"/>
        <v>35.609999999999992</v>
      </c>
      <c r="R50" s="5">
        <f t="shared" si="6"/>
        <v>34.259999999999991</v>
      </c>
      <c r="S50" s="5">
        <f t="shared" si="7"/>
        <v>34.039999999999992</v>
      </c>
      <c r="T50" s="5">
        <f t="shared" si="8"/>
        <v>33.899999999999991</v>
      </c>
      <c r="U50" s="5">
        <f t="shared" si="9"/>
        <v>33.79999999999999</v>
      </c>
      <c r="V50" s="5">
        <f t="shared" si="10"/>
        <v>34.029999999999987</v>
      </c>
      <c r="W50" s="5">
        <f t="shared" si="11"/>
        <v>34.389999999999986</v>
      </c>
      <c r="Y50" s="9">
        <v>0.36</v>
      </c>
      <c r="Z50" s="9">
        <v>0.23</v>
      </c>
      <c r="AA50" s="9">
        <v>0.1</v>
      </c>
      <c r="AB50" s="9">
        <v>0.14000000000000001</v>
      </c>
      <c r="AC50" s="9">
        <v>0.22</v>
      </c>
      <c r="AD50" s="9">
        <v>1.35</v>
      </c>
      <c r="AE50" s="9">
        <v>0.46</v>
      </c>
      <c r="AF50" s="9">
        <v>0.19</v>
      </c>
      <c r="AG50" s="9">
        <v>0.41</v>
      </c>
      <c r="AH50" s="9">
        <v>0.37</v>
      </c>
      <c r="AI50" s="9">
        <v>0.11</v>
      </c>
      <c r="AJ50" s="9">
        <v>1.67</v>
      </c>
      <c r="AK50" s="9">
        <v>1.49</v>
      </c>
      <c r="AL50" s="9">
        <v>2.5</v>
      </c>
      <c r="AM50" s="15">
        <v>2.2599999999999998</v>
      </c>
      <c r="AN50" s="9">
        <v>1.61</v>
      </c>
      <c r="AO50" s="9">
        <v>2.96</v>
      </c>
    </row>
    <row r="51" spans="1:41" ht="30" customHeight="1" x14ac:dyDescent="0.3">
      <c r="A51" s="3"/>
      <c r="B51" s="3"/>
      <c r="C51" s="4">
        <v>9</v>
      </c>
      <c r="D51" s="5">
        <f>D50*C51</f>
        <v>321.39</v>
      </c>
      <c r="E51" s="5">
        <f>E50*C51</f>
        <v>281.43</v>
      </c>
      <c r="F51" s="5">
        <f>C51*$F$50</f>
        <v>288.17999999999995</v>
      </c>
      <c r="G51" s="5">
        <f t="shared" si="18"/>
        <v>285.21999999999997</v>
      </c>
      <c r="H51" s="5">
        <f>C51*H50</f>
        <v>247.04999999999995</v>
      </c>
      <c r="I51" s="5">
        <f>C51*I50</f>
        <v>267.38999999999993</v>
      </c>
      <c r="J51" s="5">
        <f>C51*J50</f>
        <v>289.88999999999993</v>
      </c>
      <c r="K51" s="5">
        <f>C51*K50</f>
        <v>303.29999999999995</v>
      </c>
      <c r="L51" s="5">
        <f>C51*L50</f>
        <v>318.33</v>
      </c>
      <c r="M51" s="5">
        <f>C51*M50</f>
        <v>319.32</v>
      </c>
      <c r="N51" s="5">
        <f>C51*N50</f>
        <v>322.64999999999998</v>
      </c>
      <c r="O51" s="5">
        <f>C51*O50</f>
        <v>326.33999999999992</v>
      </c>
      <c r="P51" s="5">
        <f>C51*P50</f>
        <v>324.62999999999994</v>
      </c>
      <c r="Q51" s="5">
        <f>C51*Q50</f>
        <v>320.48999999999995</v>
      </c>
      <c r="R51" s="5">
        <f>C51*R50</f>
        <v>308.33999999999992</v>
      </c>
      <c r="S51" s="5">
        <f>C51*S50</f>
        <v>306.3599999999999</v>
      </c>
      <c r="T51" s="5">
        <f>C51*T50</f>
        <v>305.09999999999991</v>
      </c>
      <c r="U51" s="5">
        <f>C51*U50</f>
        <v>304.19999999999993</v>
      </c>
      <c r="V51" s="5">
        <f>C51*V50</f>
        <v>306.26999999999987</v>
      </c>
      <c r="W51" s="5">
        <f>C51*W50</f>
        <v>309.50999999999988</v>
      </c>
      <c r="Y51" s="9">
        <v>0.36</v>
      </c>
      <c r="Z51" s="9">
        <v>0.23</v>
      </c>
      <c r="AA51" s="9">
        <v>0.1</v>
      </c>
      <c r="AB51" s="9">
        <v>0.14000000000000001</v>
      </c>
      <c r="AC51" s="9">
        <v>0.22</v>
      </c>
      <c r="AD51" s="9">
        <v>1.35</v>
      </c>
      <c r="AE51" s="9">
        <v>0.46</v>
      </c>
      <c r="AF51" s="9">
        <v>0.19</v>
      </c>
      <c r="AG51" s="9">
        <v>0.41</v>
      </c>
      <c r="AH51" s="9">
        <v>0.37</v>
      </c>
      <c r="AI51" s="9">
        <v>0.11</v>
      </c>
      <c r="AJ51" s="9">
        <v>1.67</v>
      </c>
      <c r="AK51" s="9">
        <v>1.49</v>
      </c>
      <c r="AL51" s="9">
        <v>2.5</v>
      </c>
      <c r="AM51" s="15">
        <v>2.2599999999999998</v>
      </c>
      <c r="AN51" s="9">
        <v>1.61</v>
      </c>
      <c r="AO51" s="9">
        <v>2.96</v>
      </c>
    </row>
    <row r="52" spans="1:41" ht="30" customHeight="1" x14ac:dyDescent="0.3">
      <c r="A52" s="3"/>
      <c r="B52" s="3"/>
      <c r="C52" s="4">
        <v>14</v>
      </c>
      <c r="D52" s="5">
        <f>D50*C52</f>
        <v>499.94</v>
      </c>
      <c r="E52" s="5">
        <f>E50*C52</f>
        <v>437.78</v>
      </c>
      <c r="F52" s="5">
        <f t="shared" ref="F52:F54" si="20">C52*$F$50</f>
        <v>448.28</v>
      </c>
      <c r="G52" s="5">
        <f t="shared" si="18"/>
        <v>445.32</v>
      </c>
      <c r="H52" s="5">
        <f>C52*H50</f>
        <v>384.29999999999995</v>
      </c>
      <c r="I52" s="5">
        <f>C52*I50</f>
        <v>415.93999999999994</v>
      </c>
      <c r="J52" s="5">
        <f>C52*J50</f>
        <v>450.93999999999994</v>
      </c>
      <c r="K52" s="5">
        <f>C52*K50</f>
        <v>471.79999999999995</v>
      </c>
      <c r="L52" s="5">
        <f>C52*L50</f>
        <v>495.17999999999995</v>
      </c>
      <c r="M52" s="5">
        <f>C52*M50</f>
        <v>496.71999999999997</v>
      </c>
      <c r="N52" s="5">
        <f>C52*N50</f>
        <v>501.89999999999992</v>
      </c>
      <c r="O52" s="5">
        <f>C52*O50</f>
        <v>507.63999999999987</v>
      </c>
      <c r="P52" s="5">
        <f>C52*P50</f>
        <v>504.9799999999999</v>
      </c>
      <c r="Q52" s="5">
        <f>C52*Q50</f>
        <v>498.53999999999991</v>
      </c>
      <c r="R52" s="5">
        <f>C52*R50</f>
        <v>479.63999999999987</v>
      </c>
      <c r="S52" s="5">
        <f>C52*S50</f>
        <v>476.55999999999989</v>
      </c>
      <c r="T52" s="5">
        <f>C52*T50</f>
        <v>474.59999999999991</v>
      </c>
      <c r="U52" s="5">
        <f>C52*U50</f>
        <v>473.19999999999987</v>
      </c>
      <c r="V52" s="5">
        <f>C52*V50</f>
        <v>476.41999999999985</v>
      </c>
      <c r="W52" s="5">
        <f>C52*W50</f>
        <v>481.45999999999981</v>
      </c>
      <c r="Y52" s="9">
        <v>0.36</v>
      </c>
      <c r="Z52" s="9">
        <v>0.23</v>
      </c>
      <c r="AA52" s="9">
        <v>0.1</v>
      </c>
      <c r="AB52" s="9">
        <v>0.14000000000000001</v>
      </c>
      <c r="AC52" s="9">
        <v>0.22</v>
      </c>
      <c r="AD52" s="9">
        <v>1.35</v>
      </c>
      <c r="AE52" s="9">
        <v>0.46</v>
      </c>
      <c r="AF52" s="9">
        <v>0.19</v>
      </c>
      <c r="AG52" s="9">
        <v>0.41</v>
      </c>
      <c r="AH52" s="9">
        <v>0.37</v>
      </c>
      <c r="AI52" s="9">
        <v>0.11</v>
      </c>
      <c r="AJ52" s="9">
        <v>1.67</v>
      </c>
      <c r="AK52" s="9">
        <v>1.49</v>
      </c>
      <c r="AL52" s="9">
        <v>2.5</v>
      </c>
      <c r="AM52" s="15">
        <v>2.2599999999999998</v>
      </c>
      <c r="AN52" s="9">
        <v>1.61</v>
      </c>
      <c r="AO52" s="9">
        <v>2.96</v>
      </c>
    </row>
    <row r="53" spans="1:41" ht="30" customHeight="1" x14ac:dyDescent="0.3">
      <c r="A53" s="3"/>
      <c r="B53" s="3"/>
      <c r="C53" s="4">
        <v>19</v>
      </c>
      <c r="D53" s="5">
        <f>D50*C53</f>
        <v>678.49</v>
      </c>
      <c r="E53" s="5">
        <f>E50*C53</f>
        <v>594.13</v>
      </c>
      <c r="F53" s="5">
        <f t="shared" si="20"/>
        <v>608.37999999999988</v>
      </c>
      <c r="G53" s="5">
        <f t="shared" si="18"/>
        <v>605.41999999999985</v>
      </c>
      <c r="H53" s="5">
        <f>C53*H50</f>
        <v>521.54999999999995</v>
      </c>
      <c r="I53" s="5">
        <f>C53*I50</f>
        <v>564.4899999999999</v>
      </c>
      <c r="J53" s="5">
        <f>C53*J50</f>
        <v>611.9899999999999</v>
      </c>
      <c r="K53" s="5">
        <f>C53*K50</f>
        <v>640.29999999999995</v>
      </c>
      <c r="L53" s="5">
        <f>C53*L50</f>
        <v>672.03</v>
      </c>
      <c r="M53" s="5">
        <f>C53*M50</f>
        <v>674.11999999999989</v>
      </c>
      <c r="N53" s="5">
        <f>C53*N50</f>
        <v>681.14999999999986</v>
      </c>
      <c r="O53" s="5">
        <f>C53*O50</f>
        <v>688.93999999999983</v>
      </c>
      <c r="P53" s="5">
        <f>C53*P50</f>
        <v>685.32999999999993</v>
      </c>
      <c r="Q53" s="5">
        <f>C53*Q50</f>
        <v>676.5899999999998</v>
      </c>
      <c r="R53" s="5">
        <f>C53*R50</f>
        <v>650.93999999999983</v>
      </c>
      <c r="S53" s="5">
        <f>C53*S50</f>
        <v>646.75999999999988</v>
      </c>
      <c r="T53" s="5">
        <f>C53*T50</f>
        <v>644.0999999999998</v>
      </c>
      <c r="U53" s="5">
        <f>C53*U50</f>
        <v>642.19999999999982</v>
      </c>
      <c r="V53" s="5">
        <f>C53*V50</f>
        <v>646.56999999999971</v>
      </c>
      <c r="W53" s="5">
        <f>C53*W50</f>
        <v>653.40999999999974</v>
      </c>
      <c r="Y53" s="9">
        <v>0.36</v>
      </c>
      <c r="Z53" s="9">
        <v>0.23</v>
      </c>
      <c r="AA53" s="9">
        <v>0.1</v>
      </c>
      <c r="AB53" s="9">
        <v>0.14000000000000001</v>
      </c>
      <c r="AC53" s="9">
        <v>0.22</v>
      </c>
      <c r="AD53" s="9">
        <v>1.35</v>
      </c>
      <c r="AE53" s="9">
        <v>0.46</v>
      </c>
      <c r="AF53" s="9">
        <v>0.19</v>
      </c>
      <c r="AG53" s="9">
        <v>0.41</v>
      </c>
      <c r="AH53" s="9">
        <v>0.37</v>
      </c>
      <c r="AI53" s="9">
        <v>0.11</v>
      </c>
      <c r="AJ53" s="9">
        <v>1.67</v>
      </c>
      <c r="AK53" s="9">
        <v>1.49</v>
      </c>
      <c r="AL53" s="9">
        <v>2.5</v>
      </c>
      <c r="AM53" s="15">
        <v>2.2599999999999998</v>
      </c>
      <c r="AN53" s="9">
        <v>1.61</v>
      </c>
      <c r="AO53" s="9">
        <v>2.96</v>
      </c>
    </row>
    <row r="54" spans="1:41" ht="30" customHeight="1" x14ac:dyDescent="0.3">
      <c r="A54" s="3"/>
      <c r="B54" s="3"/>
      <c r="C54" s="4">
        <v>48</v>
      </c>
      <c r="D54" s="5">
        <f>D50*C54</f>
        <v>1714.08</v>
      </c>
      <c r="E54" s="5">
        <f>E50*C54</f>
        <v>1500.96</v>
      </c>
      <c r="F54" s="5">
        <f t="shared" si="20"/>
        <v>1536.9599999999998</v>
      </c>
      <c r="G54" s="5">
        <f t="shared" si="18"/>
        <v>1533.9999999999998</v>
      </c>
      <c r="H54" s="5">
        <f>C54*H50</f>
        <v>1317.6</v>
      </c>
      <c r="I54" s="5">
        <f>C54*I50</f>
        <v>1426.0799999999997</v>
      </c>
      <c r="J54" s="5">
        <f>C54*J50</f>
        <v>1546.0799999999997</v>
      </c>
      <c r="K54" s="5">
        <f>C54*K50</f>
        <v>1617.6</v>
      </c>
      <c r="L54" s="5">
        <f>C54*L50</f>
        <v>1697.7599999999998</v>
      </c>
      <c r="M54" s="5">
        <f>C54*M50</f>
        <v>1703.04</v>
      </c>
      <c r="N54" s="5">
        <f>C54*N50</f>
        <v>1720.7999999999997</v>
      </c>
      <c r="O54" s="5">
        <f>C54*O50</f>
        <v>1740.4799999999996</v>
      </c>
      <c r="P54" s="5">
        <f>C54*P50</f>
        <v>1731.3599999999997</v>
      </c>
      <c r="Q54" s="5">
        <f>C54*Q50</f>
        <v>1709.2799999999997</v>
      </c>
      <c r="R54" s="5">
        <f>C54*R50</f>
        <v>1644.4799999999996</v>
      </c>
      <c r="S54" s="5">
        <f>C54*S50</f>
        <v>1633.9199999999996</v>
      </c>
      <c r="T54" s="5">
        <f>C54*T50</f>
        <v>1627.1999999999996</v>
      </c>
      <c r="U54" s="5">
        <f>C54*U50</f>
        <v>1622.3999999999996</v>
      </c>
      <c r="V54" s="5">
        <f>C54*V50</f>
        <v>1633.4399999999994</v>
      </c>
      <c r="W54" s="5">
        <f>C54*W50</f>
        <v>1650.7199999999993</v>
      </c>
      <c r="Y54" s="9">
        <v>0.36</v>
      </c>
      <c r="Z54" s="9">
        <v>0.23</v>
      </c>
      <c r="AA54" s="9">
        <v>0.1</v>
      </c>
      <c r="AB54" s="9">
        <v>0.14000000000000001</v>
      </c>
      <c r="AC54" s="9">
        <v>0.22</v>
      </c>
      <c r="AD54" s="9">
        <v>1.35</v>
      </c>
      <c r="AE54" s="9">
        <v>0.46</v>
      </c>
      <c r="AF54" s="9">
        <v>0.19</v>
      </c>
      <c r="AG54" s="9">
        <v>0.41</v>
      </c>
      <c r="AH54" s="9">
        <v>0.37</v>
      </c>
      <c r="AI54" s="9">
        <v>0.11</v>
      </c>
      <c r="AJ54" s="9">
        <v>1.67</v>
      </c>
      <c r="AK54" s="9">
        <v>1.49</v>
      </c>
      <c r="AL54" s="9">
        <v>2.5</v>
      </c>
      <c r="AM54" s="15">
        <v>2.2599999999999998</v>
      </c>
      <c r="AN54" s="9">
        <v>1.61</v>
      </c>
      <c r="AO54" s="9">
        <v>2.96</v>
      </c>
    </row>
    <row r="55" spans="1:41" ht="30" customHeight="1" x14ac:dyDescent="0.3">
      <c r="A55" s="3" t="s">
        <v>17</v>
      </c>
      <c r="B55" s="3" t="s">
        <v>7</v>
      </c>
      <c r="C55" s="4" t="s">
        <v>8</v>
      </c>
      <c r="D55" s="5">
        <v>35.74</v>
      </c>
      <c r="E55" s="5">
        <f>D55-4.44</f>
        <v>31.3</v>
      </c>
      <c r="F55" s="5">
        <f>E55+0.75</f>
        <v>32.049999999999997</v>
      </c>
      <c r="G55" s="5">
        <f t="shared" si="18"/>
        <v>29.089999999999996</v>
      </c>
      <c r="H55" s="5">
        <f>G55-AN55</f>
        <v>27.479999999999997</v>
      </c>
      <c r="I55" s="5">
        <f>H55+AM55</f>
        <v>29.739999999999995</v>
      </c>
      <c r="J55" s="5">
        <f>I55+AL55</f>
        <v>32.239999999999995</v>
      </c>
      <c r="K55" s="5">
        <f>J55+AK55</f>
        <v>33.729999999999997</v>
      </c>
      <c r="L55" s="5">
        <f>K55+AJ55</f>
        <v>35.4</v>
      </c>
      <c r="M55" s="5">
        <f>L55+AI55</f>
        <v>35.51</v>
      </c>
      <c r="N55" s="5">
        <f t="shared" si="2"/>
        <v>35.879999999999995</v>
      </c>
      <c r="O55" s="5">
        <f t="shared" si="3"/>
        <v>36.289999999999992</v>
      </c>
      <c r="P55" s="5">
        <f t="shared" si="4"/>
        <v>36.099999999999994</v>
      </c>
      <c r="Q55" s="5">
        <f t="shared" si="5"/>
        <v>35.639999999999993</v>
      </c>
      <c r="R55" s="5">
        <f t="shared" si="6"/>
        <v>34.289999999999992</v>
      </c>
      <c r="S55" s="5">
        <f>R55-AC55</f>
        <v>34.069999999999993</v>
      </c>
      <c r="T55" s="5">
        <f t="shared" si="8"/>
        <v>33.929999999999993</v>
      </c>
      <c r="U55" s="5">
        <f t="shared" si="9"/>
        <v>33.829999999999991</v>
      </c>
      <c r="V55" s="5">
        <f t="shared" si="10"/>
        <v>34.059999999999988</v>
      </c>
      <c r="W55" s="5">
        <f t="shared" si="11"/>
        <v>34.419999999999987</v>
      </c>
      <c r="Y55" s="9">
        <v>0.36</v>
      </c>
      <c r="Z55" s="9">
        <v>0.23</v>
      </c>
      <c r="AA55" s="9">
        <v>0.1</v>
      </c>
      <c r="AB55" s="9">
        <v>0.14000000000000001</v>
      </c>
      <c r="AC55" s="9">
        <v>0.22</v>
      </c>
      <c r="AD55" s="9">
        <v>1.35</v>
      </c>
      <c r="AE55" s="9">
        <v>0.46</v>
      </c>
      <c r="AF55" s="9">
        <v>0.19</v>
      </c>
      <c r="AG55" s="9">
        <v>0.41</v>
      </c>
      <c r="AH55" s="9">
        <v>0.37</v>
      </c>
      <c r="AI55" s="9">
        <v>0.11</v>
      </c>
      <c r="AJ55" s="9">
        <v>1.67</v>
      </c>
      <c r="AK55" s="9">
        <v>1.49</v>
      </c>
      <c r="AL55" s="9">
        <v>2.5</v>
      </c>
      <c r="AM55" s="15">
        <v>2.2599999999999998</v>
      </c>
      <c r="AN55" s="9">
        <v>1.61</v>
      </c>
      <c r="AO55" s="9">
        <v>2.96</v>
      </c>
    </row>
    <row r="56" spans="1:41" ht="30" customHeight="1" x14ac:dyDescent="0.3">
      <c r="A56" s="3"/>
      <c r="B56" s="3"/>
      <c r="C56" s="4">
        <v>9</v>
      </c>
      <c r="D56" s="5">
        <f>D55*C56</f>
        <v>321.66000000000003</v>
      </c>
      <c r="E56" s="5">
        <f>E55*C56</f>
        <v>281.7</v>
      </c>
      <c r="F56" s="5">
        <f>C56*$F$55</f>
        <v>288.45</v>
      </c>
      <c r="G56" s="5">
        <f t="shared" si="18"/>
        <v>285.49</v>
      </c>
      <c r="H56" s="5">
        <f>C56*H55</f>
        <v>247.31999999999996</v>
      </c>
      <c r="I56" s="5">
        <f>C56*I55</f>
        <v>267.65999999999997</v>
      </c>
      <c r="J56" s="5">
        <f>C56*J55</f>
        <v>290.15999999999997</v>
      </c>
      <c r="K56" s="5">
        <f>C56*K55</f>
        <v>303.57</v>
      </c>
      <c r="L56" s="5">
        <f>C56*L55</f>
        <v>318.59999999999997</v>
      </c>
      <c r="M56" s="5">
        <f>C56*M55</f>
        <v>319.58999999999997</v>
      </c>
      <c r="N56" s="5">
        <f>C56*N55</f>
        <v>322.91999999999996</v>
      </c>
      <c r="O56" s="5">
        <f>C56*O55</f>
        <v>326.6099999999999</v>
      </c>
      <c r="P56" s="5">
        <f>C56*P55</f>
        <v>324.89999999999998</v>
      </c>
      <c r="Q56" s="5">
        <f>C56*Q55</f>
        <v>320.75999999999993</v>
      </c>
      <c r="R56" s="5">
        <f>C56*R55</f>
        <v>308.6099999999999</v>
      </c>
      <c r="S56" s="5">
        <f>C56*S55</f>
        <v>306.62999999999994</v>
      </c>
      <c r="T56" s="5">
        <f>C56*T55</f>
        <v>305.36999999999995</v>
      </c>
      <c r="U56" s="5">
        <f>C56*U55</f>
        <v>304.46999999999991</v>
      </c>
      <c r="V56" s="5">
        <f>C56*V55</f>
        <v>306.53999999999991</v>
      </c>
      <c r="W56" s="5">
        <f>C56*W55</f>
        <v>309.77999999999986</v>
      </c>
      <c r="Y56" s="9">
        <v>0.36</v>
      </c>
      <c r="Z56" s="9">
        <v>0.23</v>
      </c>
      <c r="AA56" s="9">
        <v>0.1</v>
      </c>
      <c r="AB56" s="9">
        <v>0.14000000000000001</v>
      </c>
      <c r="AC56" s="9">
        <v>0.22</v>
      </c>
      <c r="AD56" s="9">
        <v>1.35</v>
      </c>
      <c r="AE56" s="9">
        <v>0.46</v>
      </c>
      <c r="AF56" s="9">
        <v>0.19</v>
      </c>
      <c r="AG56" s="9">
        <v>0.41</v>
      </c>
      <c r="AH56" s="9">
        <v>0.37</v>
      </c>
      <c r="AI56" s="9">
        <v>0.11</v>
      </c>
      <c r="AJ56" s="9">
        <v>1.67</v>
      </c>
      <c r="AK56" s="9">
        <v>1.49</v>
      </c>
      <c r="AL56" s="9">
        <v>2.5</v>
      </c>
      <c r="AM56" s="15">
        <v>2.2599999999999998</v>
      </c>
      <c r="AN56" s="9">
        <v>1.61</v>
      </c>
      <c r="AO56" s="9">
        <v>2.96</v>
      </c>
    </row>
    <row r="57" spans="1:41" ht="30" customHeight="1" x14ac:dyDescent="0.3">
      <c r="A57" s="3"/>
      <c r="B57" s="3"/>
      <c r="C57" s="4">
        <v>14</v>
      </c>
      <c r="D57" s="5">
        <f>D55*C57</f>
        <v>500.36</v>
      </c>
      <c r="E57" s="5">
        <f>E55*C57</f>
        <v>438.2</v>
      </c>
      <c r="F57" s="5">
        <f t="shared" ref="F57:F59" si="21">C57*$F$55</f>
        <v>448.69999999999993</v>
      </c>
      <c r="G57" s="5">
        <f t="shared" si="18"/>
        <v>445.73999999999995</v>
      </c>
      <c r="H57" s="5">
        <f>C57*H55</f>
        <v>384.71999999999997</v>
      </c>
      <c r="I57" s="5">
        <f>I55*C57</f>
        <v>416.3599999999999</v>
      </c>
      <c r="J57" s="5">
        <f>C57*J55</f>
        <v>451.3599999999999</v>
      </c>
      <c r="K57" s="5">
        <f>C57*K55</f>
        <v>472.21999999999997</v>
      </c>
      <c r="L57" s="5">
        <f>C57*L55</f>
        <v>495.59999999999997</v>
      </c>
      <c r="M57" s="5">
        <f>C57*M55</f>
        <v>497.14</v>
      </c>
      <c r="N57" s="5">
        <f>C57*N55</f>
        <v>502.31999999999994</v>
      </c>
      <c r="O57" s="5">
        <f>C57*O55</f>
        <v>508.05999999999989</v>
      </c>
      <c r="P57" s="5">
        <f>C57*P55</f>
        <v>505.39999999999992</v>
      </c>
      <c r="Q57" s="5">
        <f>C57*Q55</f>
        <v>498.95999999999992</v>
      </c>
      <c r="R57" s="5">
        <f>C57*R55</f>
        <v>480.05999999999989</v>
      </c>
      <c r="S57" s="5">
        <f>C57*S55</f>
        <v>476.9799999999999</v>
      </c>
      <c r="T57" s="5">
        <f>C57*T55</f>
        <v>475.01999999999987</v>
      </c>
      <c r="U57" s="5">
        <f>C57*U55</f>
        <v>473.61999999999989</v>
      </c>
      <c r="V57" s="5">
        <f>C57*V55</f>
        <v>476.8399999999998</v>
      </c>
      <c r="W57" s="5">
        <f>C57*W55</f>
        <v>481.87999999999982</v>
      </c>
      <c r="Y57" s="9">
        <v>0.36</v>
      </c>
      <c r="Z57" s="9">
        <v>0.23</v>
      </c>
      <c r="AA57" s="9">
        <v>0.1</v>
      </c>
      <c r="AB57" s="9">
        <v>0.14000000000000001</v>
      </c>
      <c r="AC57" s="9">
        <v>0.22</v>
      </c>
      <c r="AD57" s="9">
        <v>1.35</v>
      </c>
      <c r="AE57" s="9">
        <v>0.46</v>
      </c>
      <c r="AF57" s="9">
        <v>0.19</v>
      </c>
      <c r="AG57" s="9">
        <v>0.41</v>
      </c>
      <c r="AH57" s="9">
        <v>0.37</v>
      </c>
      <c r="AI57" s="9">
        <v>0.11</v>
      </c>
      <c r="AJ57" s="9">
        <v>1.67</v>
      </c>
      <c r="AK57" s="9">
        <v>1.49</v>
      </c>
      <c r="AL57" s="9">
        <v>2.5</v>
      </c>
      <c r="AM57" s="15">
        <v>2.2599999999999998</v>
      </c>
      <c r="AN57" s="9">
        <v>1.61</v>
      </c>
      <c r="AO57" s="9">
        <v>2.96</v>
      </c>
    </row>
    <row r="58" spans="1:41" ht="30" customHeight="1" x14ac:dyDescent="0.3">
      <c r="A58" s="3"/>
      <c r="B58" s="3"/>
      <c r="C58" s="4">
        <v>19</v>
      </c>
      <c r="D58" s="5">
        <f>D55*C58</f>
        <v>679.06000000000006</v>
      </c>
      <c r="E58" s="5">
        <f>E55*C58</f>
        <v>594.70000000000005</v>
      </c>
      <c r="F58" s="5">
        <f t="shared" si="21"/>
        <v>608.94999999999993</v>
      </c>
      <c r="G58" s="5">
        <f t="shared" si="18"/>
        <v>605.9899999999999</v>
      </c>
      <c r="H58" s="5">
        <f>C58*H55</f>
        <v>522.11999999999989</v>
      </c>
      <c r="I58" s="5">
        <f>C58*I55</f>
        <v>565.05999999999995</v>
      </c>
      <c r="J58" s="5">
        <f>C58*J55</f>
        <v>612.55999999999995</v>
      </c>
      <c r="K58" s="5">
        <f>C58*K55</f>
        <v>640.86999999999989</v>
      </c>
      <c r="L58" s="5">
        <f>C58*L55</f>
        <v>672.6</v>
      </c>
      <c r="M58" s="5">
        <f>C58*M55</f>
        <v>674.68999999999994</v>
      </c>
      <c r="N58" s="5">
        <f>C58*N55</f>
        <v>681.71999999999991</v>
      </c>
      <c r="O58" s="5">
        <f>C58*O55</f>
        <v>689.50999999999988</v>
      </c>
      <c r="P58" s="5">
        <f>C58*P55</f>
        <v>685.89999999999986</v>
      </c>
      <c r="Q58" s="5">
        <f>C58*Q55</f>
        <v>677.15999999999985</v>
      </c>
      <c r="R58" s="5">
        <f>C58*R55</f>
        <v>651.50999999999988</v>
      </c>
      <c r="S58" s="5">
        <f>C58*S55</f>
        <v>647.32999999999993</v>
      </c>
      <c r="T58" s="5">
        <f>C58*T55</f>
        <v>644.66999999999985</v>
      </c>
      <c r="U58" s="5">
        <f>C58*U55</f>
        <v>642.76999999999987</v>
      </c>
      <c r="V58" s="5">
        <f>C58*V55</f>
        <v>647.13999999999976</v>
      </c>
      <c r="W58" s="5">
        <f>C58*W55</f>
        <v>653.97999999999979</v>
      </c>
      <c r="Y58" s="9">
        <v>0.36</v>
      </c>
      <c r="Z58" s="9">
        <v>0.23</v>
      </c>
      <c r="AA58" s="9">
        <v>0.1</v>
      </c>
      <c r="AB58" s="9">
        <v>0.14000000000000001</v>
      </c>
      <c r="AC58" s="9">
        <v>0.22</v>
      </c>
      <c r="AD58" s="9">
        <v>1.35</v>
      </c>
      <c r="AE58" s="9">
        <v>0.46</v>
      </c>
      <c r="AF58" s="9">
        <v>0.19</v>
      </c>
      <c r="AG58" s="9">
        <v>0.41</v>
      </c>
      <c r="AH58" s="9">
        <v>0.37</v>
      </c>
      <c r="AI58" s="9">
        <v>0.11</v>
      </c>
      <c r="AJ58" s="9">
        <v>1.67</v>
      </c>
      <c r="AK58" s="9">
        <v>1.49</v>
      </c>
      <c r="AL58" s="9">
        <v>2.5</v>
      </c>
      <c r="AM58" s="15">
        <v>2.2599999999999998</v>
      </c>
      <c r="AN58" s="9">
        <v>1.61</v>
      </c>
      <c r="AO58" s="9">
        <v>2.96</v>
      </c>
    </row>
    <row r="59" spans="1:41" ht="30" customHeight="1" x14ac:dyDescent="0.3">
      <c r="A59" s="3"/>
      <c r="B59" s="3"/>
      <c r="C59" s="4">
        <v>48</v>
      </c>
      <c r="D59" s="5">
        <f>D55*C59</f>
        <v>1715.52</v>
      </c>
      <c r="E59" s="5">
        <f>E55*C59</f>
        <v>1502.4</v>
      </c>
      <c r="F59" s="5">
        <f t="shared" si="21"/>
        <v>1538.3999999999999</v>
      </c>
      <c r="G59" s="5">
        <f t="shared" si="18"/>
        <v>1535.4399999999998</v>
      </c>
      <c r="H59" s="5">
        <f>C59*H55</f>
        <v>1319.04</v>
      </c>
      <c r="I59" s="5">
        <f>C59*I55</f>
        <v>1427.5199999999998</v>
      </c>
      <c r="J59" s="5">
        <f>C59*J55</f>
        <v>1547.5199999999998</v>
      </c>
      <c r="K59" s="5">
        <f>C59*K55</f>
        <v>1619.04</v>
      </c>
      <c r="L59" s="5">
        <f>C59*L55</f>
        <v>1699.1999999999998</v>
      </c>
      <c r="M59" s="5">
        <f>C59*M55</f>
        <v>1704.48</v>
      </c>
      <c r="N59" s="5">
        <f>C59*N55</f>
        <v>1722.2399999999998</v>
      </c>
      <c r="O59" s="5">
        <f>C59*O55</f>
        <v>1741.9199999999996</v>
      </c>
      <c r="P59" s="5">
        <f>C59*P55</f>
        <v>1732.7999999999997</v>
      </c>
      <c r="Q59" s="5">
        <f>C59*Q55</f>
        <v>1710.7199999999998</v>
      </c>
      <c r="R59" s="5">
        <f>C59*R55</f>
        <v>1645.9199999999996</v>
      </c>
      <c r="S59" s="5">
        <f>C59*S55</f>
        <v>1635.3599999999997</v>
      </c>
      <c r="T59" s="5">
        <f>C59*T55</f>
        <v>1628.6399999999996</v>
      </c>
      <c r="U59" s="5">
        <f>C59*U55</f>
        <v>1623.8399999999997</v>
      </c>
      <c r="V59" s="5">
        <f>C59*V55</f>
        <v>1634.8799999999994</v>
      </c>
      <c r="W59" s="5">
        <f>C59*W55</f>
        <v>1652.1599999999994</v>
      </c>
      <c r="Y59" s="9">
        <v>0.36</v>
      </c>
      <c r="Z59" s="9">
        <v>0.23</v>
      </c>
      <c r="AA59" s="9">
        <v>0.1</v>
      </c>
      <c r="AB59" s="9">
        <v>0.14000000000000001</v>
      </c>
      <c r="AC59" s="9">
        <v>0.22</v>
      </c>
      <c r="AD59" s="9">
        <v>1.35</v>
      </c>
      <c r="AE59" s="9">
        <v>0.46</v>
      </c>
      <c r="AF59" s="9">
        <v>0.19</v>
      </c>
      <c r="AG59" s="9">
        <v>0.41</v>
      </c>
      <c r="AH59" s="9">
        <v>0.37</v>
      </c>
      <c r="AI59" s="9">
        <v>0.11</v>
      </c>
      <c r="AJ59" s="9">
        <v>1.67</v>
      </c>
      <c r="AK59" s="9">
        <v>1.49</v>
      </c>
      <c r="AL59" s="9">
        <v>2.5</v>
      </c>
      <c r="AM59" s="15">
        <v>2.2599999999999998</v>
      </c>
      <c r="AN59" s="9">
        <v>1.61</v>
      </c>
      <c r="AO59" s="9">
        <v>2.96</v>
      </c>
    </row>
    <row r="60" spans="1:41" ht="30" customHeight="1" x14ac:dyDescent="0.3">
      <c r="A60" s="3" t="s">
        <v>17</v>
      </c>
      <c r="B60" s="3" t="s">
        <v>9</v>
      </c>
      <c r="C60" s="4" t="s">
        <v>8</v>
      </c>
      <c r="D60" s="5">
        <v>35.75</v>
      </c>
      <c r="E60" s="5">
        <f>D60-4.44</f>
        <v>31.31</v>
      </c>
      <c r="F60" s="5">
        <f>E60+0.75</f>
        <v>32.06</v>
      </c>
      <c r="G60" s="5">
        <f t="shared" si="18"/>
        <v>29.1</v>
      </c>
      <c r="H60" s="5">
        <f>G60-AN60</f>
        <v>27.490000000000002</v>
      </c>
      <c r="I60" s="5">
        <f>H60+AM60</f>
        <v>29.75</v>
      </c>
      <c r="J60" s="5">
        <f>I60+AL60</f>
        <v>32.25</v>
      </c>
      <c r="K60" s="5">
        <f>J60+AK60</f>
        <v>33.74</v>
      </c>
      <c r="L60" s="5">
        <f>K60+AJ60</f>
        <v>35.410000000000004</v>
      </c>
      <c r="M60" s="5">
        <f>L60+AI60</f>
        <v>35.520000000000003</v>
      </c>
      <c r="N60" s="5">
        <f t="shared" si="2"/>
        <v>35.89</v>
      </c>
      <c r="O60" s="5">
        <f t="shared" si="3"/>
        <v>36.299999999999997</v>
      </c>
      <c r="P60" s="5">
        <f t="shared" si="4"/>
        <v>36.11</v>
      </c>
      <c r="Q60" s="5">
        <f t="shared" si="5"/>
        <v>35.65</v>
      </c>
      <c r="R60" s="5">
        <f t="shared" si="6"/>
        <v>34.299999999999997</v>
      </c>
      <c r="S60" s="5">
        <f t="shared" si="7"/>
        <v>34.08</v>
      </c>
      <c r="T60" s="5">
        <f t="shared" si="8"/>
        <v>33.94</v>
      </c>
      <c r="U60" s="5">
        <f t="shared" si="9"/>
        <v>33.839999999999996</v>
      </c>
      <c r="V60" s="5">
        <f t="shared" si="10"/>
        <v>34.069999999999993</v>
      </c>
      <c r="W60" s="5">
        <f t="shared" si="11"/>
        <v>34.429999999999993</v>
      </c>
      <c r="Y60" s="9">
        <v>0.36</v>
      </c>
      <c r="Z60" s="9">
        <v>0.23</v>
      </c>
      <c r="AA60" s="9">
        <v>0.1</v>
      </c>
      <c r="AB60" s="9">
        <v>0.14000000000000001</v>
      </c>
      <c r="AC60" s="9">
        <v>0.22</v>
      </c>
      <c r="AD60" s="9">
        <v>1.35</v>
      </c>
      <c r="AE60" s="9">
        <v>0.46</v>
      </c>
      <c r="AF60" s="9">
        <v>0.19</v>
      </c>
      <c r="AG60" s="9">
        <v>0.41</v>
      </c>
      <c r="AH60" s="9">
        <v>0.37</v>
      </c>
      <c r="AI60" s="9">
        <v>0.11</v>
      </c>
      <c r="AJ60" s="9">
        <v>1.67</v>
      </c>
      <c r="AK60" s="9">
        <v>1.49</v>
      </c>
      <c r="AL60" s="9">
        <v>2.5</v>
      </c>
      <c r="AM60" s="15">
        <v>2.2599999999999998</v>
      </c>
      <c r="AN60" s="9">
        <v>1.61</v>
      </c>
      <c r="AO60" s="9">
        <v>2.96</v>
      </c>
    </row>
    <row r="61" spans="1:41" ht="30" customHeight="1" x14ac:dyDescent="0.3">
      <c r="A61" s="3"/>
      <c r="B61" s="3"/>
      <c r="C61" s="4">
        <v>9</v>
      </c>
      <c r="D61" s="5">
        <f>D60*C61</f>
        <v>321.75</v>
      </c>
      <c r="E61" s="5">
        <f>E60*C61</f>
        <v>281.78999999999996</v>
      </c>
      <c r="F61" s="5">
        <f>C61*$F$60</f>
        <v>288.54000000000002</v>
      </c>
      <c r="G61" s="5">
        <f t="shared" si="18"/>
        <v>285.58000000000004</v>
      </c>
      <c r="H61" s="5">
        <f>C61*H60</f>
        <v>247.41000000000003</v>
      </c>
      <c r="I61" s="5">
        <f>C61*I60</f>
        <v>267.75</v>
      </c>
      <c r="J61" s="5">
        <f>C61*J60</f>
        <v>290.25</v>
      </c>
      <c r="K61" s="5">
        <f>C61*K60</f>
        <v>303.66000000000003</v>
      </c>
      <c r="L61" s="5">
        <f>C61*L60</f>
        <v>318.69000000000005</v>
      </c>
      <c r="M61" s="5">
        <f>C61*M60</f>
        <v>319.68</v>
      </c>
      <c r="N61" s="5">
        <f>C61*N60</f>
        <v>323.01</v>
      </c>
      <c r="O61" s="5">
        <f>C61*O60</f>
        <v>326.7</v>
      </c>
      <c r="P61" s="5">
        <f>C61*P60</f>
        <v>324.99</v>
      </c>
      <c r="Q61" s="5">
        <f>C61*Q60</f>
        <v>320.84999999999997</v>
      </c>
      <c r="R61" s="5">
        <f>C61*R60</f>
        <v>308.7</v>
      </c>
      <c r="S61" s="5">
        <f>C61*S60</f>
        <v>306.71999999999997</v>
      </c>
      <c r="T61" s="5">
        <f>C61*T60</f>
        <v>305.45999999999998</v>
      </c>
      <c r="U61" s="5">
        <f>C61*U60</f>
        <v>304.55999999999995</v>
      </c>
      <c r="V61" s="5">
        <f>C61*V60</f>
        <v>306.62999999999994</v>
      </c>
      <c r="W61" s="5">
        <f>C61*W60</f>
        <v>309.86999999999995</v>
      </c>
      <c r="Y61" s="9">
        <v>0.36</v>
      </c>
      <c r="Z61" s="9">
        <v>0.23</v>
      </c>
      <c r="AA61" s="9">
        <v>0.1</v>
      </c>
      <c r="AB61" s="9">
        <v>0.14000000000000001</v>
      </c>
      <c r="AC61" s="9">
        <v>0.22</v>
      </c>
      <c r="AD61" s="9">
        <v>1.35</v>
      </c>
      <c r="AE61" s="9">
        <v>0.46</v>
      </c>
      <c r="AF61" s="9">
        <v>0.19</v>
      </c>
      <c r="AG61" s="9">
        <v>0.41</v>
      </c>
      <c r="AH61" s="9">
        <v>0.37</v>
      </c>
      <c r="AI61" s="9">
        <v>0.11</v>
      </c>
      <c r="AJ61" s="9">
        <v>1.67</v>
      </c>
      <c r="AK61" s="9">
        <v>1.49</v>
      </c>
      <c r="AL61" s="9">
        <v>2.5</v>
      </c>
      <c r="AM61" s="15">
        <v>2.2599999999999998</v>
      </c>
      <c r="AN61" s="9">
        <v>1.61</v>
      </c>
      <c r="AO61" s="9">
        <v>2.96</v>
      </c>
    </row>
    <row r="62" spans="1:41" ht="30" customHeight="1" x14ac:dyDescent="0.3">
      <c r="A62" s="3"/>
      <c r="B62" s="3"/>
      <c r="C62" s="4">
        <v>14</v>
      </c>
      <c r="D62" s="5">
        <f>D60*C62</f>
        <v>500.5</v>
      </c>
      <c r="E62" s="5">
        <f>E60*C62</f>
        <v>438.34</v>
      </c>
      <c r="F62" s="5">
        <f t="shared" ref="F62:F64" si="22">C62*$F$60</f>
        <v>448.84000000000003</v>
      </c>
      <c r="G62" s="5">
        <f t="shared" si="18"/>
        <v>445.88000000000005</v>
      </c>
      <c r="H62" s="5">
        <f>C62*H60</f>
        <v>384.86</v>
      </c>
      <c r="I62" s="5">
        <f>C62*I60</f>
        <v>416.5</v>
      </c>
      <c r="J62" s="5">
        <f>C62*J60</f>
        <v>451.5</v>
      </c>
      <c r="K62" s="5">
        <f>C62*K60</f>
        <v>472.36</v>
      </c>
      <c r="L62" s="5">
        <f>C62*L60</f>
        <v>495.74000000000007</v>
      </c>
      <c r="M62" s="5">
        <f>C62*M60</f>
        <v>497.28000000000003</v>
      </c>
      <c r="N62" s="5">
        <f>C62*N60</f>
        <v>502.46000000000004</v>
      </c>
      <c r="O62" s="5">
        <f>C62*O60</f>
        <v>508.19999999999993</v>
      </c>
      <c r="P62" s="5">
        <f>C62*P60</f>
        <v>505.53999999999996</v>
      </c>
      <c r="Q62" s="5">
        <f>C62*Q60</f>
        <v>499.09999999999997</v>
      </c>
      <c r="R62" s="5">
        <f>C62*R60</f>
        <v>480.19999999999993</v>
      </c>
      <c r="S62" s="5">
        <f>C62*S60</f>
        <v>477.12</v>
      </c>
      <c r="T62" s="5">
        <f>C62*T60</f>
        <v>475.15999999999997</v>
      </c>
      <c r="U62" s="5">
        <f>C62*U60</f>
        <v>473.75999999999993</v>
      </c>
      <c r="V62" s="5">
        <f>C62*V60</f>
        <v>476.9799999999999</v>
      </c>
      <c r="W62" s="5">
        <f>C62*W60</f>
        <v>482.01999999999987</v>
      </c>
      <c r="Y62" s="9">
        <v>0.36</v>
      </c>
      <c r="Z62" s="9">
        <v>0.23</v>
      </c>
      <c r="AA62" s="9">
        <v>0.1</v>
      </c>
      <c r="AB62" s="9">
        <v>0.14000000000000001</v>
      </c>
      <c r="AC62" s="9">
        <v>0.22</v>
      </c>
      <c r="AD62" s="9">
        <v>1.35</v>
      </c>
      <c r="AE62" s="9">
        <v>0.46</v>
      </c>
      <c r="AF62" s="9">
        <v>0.19</v>
      </c>
      <c r="AG62" s="9">
        <v>0.41</v>
      </c>
      <c r="AH62" s="9">
        <v>0.37</v>
      </c>
      <c r="AI62" s="9">
        <v>0.11</v>
      </c>
      <c r="AJ62" s="9">
        <v>1.67</v>
      </c>
      <c r="AK62" s="9">
        <v>1.49</v>
      </c>
      <c r="AL62" s="9">
        <v>2.5</v>
      </c>
      <c r="AM62" s="15">
        <v>2.2599999999999998</v>
      </c>
      <c r="AN62" s="9">
        <v>1.61</v>
      </c>
      <c r="AO62" s="9">
        <v>2.96</v>
      </c>
    </row>
    <row r="63" spans="1:41" ht="30" customHeight="1" x14ac:dyDescent="0.3">
      <c r="A63" s="3"/>
      <c r="B63" s="3"/>
      <c r="C63" s="4">
        <v>19</v>
      </c>
      <c r="D63" s="5">
        <f>D60*C63</f>
        <v>679.25</v>
      </c>
      <c r="E63" s="5">
        <f>E60*C63</f>
        <v>594.89</v>
      </c>
      <c r="F63" s="5">
        <f t="shared" si="22"/>
        <v>609.1400000000001</v>
      </c>
      <c r="G63" s="5">
        <f t="shared" si="18"/>
        <v>606.18000000000006</v>
      </c>
      <c r="H63" s="5">
        <f>C63*H60</f>
        <v>522.31000000000006</v>
      </c>
      <c r="I63" s="5">
        <f>C63*I60</f>
        <v>565.25</v>
      </c>
      <c r="J63" s="5">
        <f>C63*J60</f>
        <v>612.75</v>
      </c>
      <c r="K63" s="5">
        <f>C63*K60</f>
        <v>641.06000000000006</v>
      </c>
      <c r="L63" s="5">
        <f>C63*L60</f>
        <v>672.79000000000008</v>
      </c>
      <c r="M63" s="5">
        <f>C63*M60</f>
        <v>674.88000000000011</v>
      </c>
      <c r="N63" s="5">
        <f>C63*N60</f>
        <v>681.91</v>
      </c>
      <c r="O63" s="5">
        <f>C63*O60</f>
        <v>689.69999999999993</v>
      </c>
      <c r="P63" s="5">
        <f>C63*P60</f>
        <v>686.09</v>
      </c>
      <c r="Q63" s="5">
        <f>C63*Q60</f>
        <v>677.35</v>
      </c>
      <c r="R63" s="5">
        <f>C63*R60</f>
        <v>651.69999999999993</v>
      </c>
      <c r="S63" s="5">
        <f>C63*S60</f>
        <v>647.52</v>
      </c>
      <c r="T63" s="5">
        <f>C63*T60</f>
        <v>644.8599999999999</v>
      </c>
      <c r="U63" s="5">
        <f>C63*U60</f>
        <v>642.95999999999992</v>
      </c>
      <c r="V63" s="5">
        <f>C63*V60</f>
        <v>647.32999999999993</v>
      </c>
      <c r="W63" s="5">
        <f>C63*W60</f>
        <v>654.16999999999985</v>
      </c>
      <c r="Y63" s="9">
        <v>0.36</v>
      </c>
      <c r="Z63" s="9">
        <v>0.23</v>
      </c>
      <c r="AA63" s="9">
        <v>0.1</v>
      </c>
      <c r="AB63" s="9">
        <v>0.14000000000000001</v>
      </c>
      <c r="AC63" s="9">
        <v>0.22</v>
      </c>
      <c r="AD63" s="9">
        <v>1.35</v>
      </c>
      <c r="AE63" s="9">
        <v>0.46</v>
      </c>
      <c r="AF63" s="9">
        <v>0.19</v>
      </c>
      <c r="AG63" s="9">
        <v>0.41</v>
      </c>
      <c r="AH63" s="9">
        <v>0.37</v>
      </c>
      <c r="AI63" s="9">
        <v>0.11</v>
      </c>
      <c r="AJ63" s="9">
        <v>1.67</v>
      </c>
      <c r="AK63" s="9">
        <v>1.49</v>
      </c>
      <c r="AL63" s="9">
        <v>2.5</v>
      </c>
      <c r="AM63" s="15">
        <v>2.2599999999999998</v>
      </c>
      <c r="AN63" s="9">
        <v>1.61</v>
      </c>
      <c r="AO63" s="9">
        <v>2.96</v>
      </c>
    </row>
    <row r="64" spans="1:41" ht="30" customHeight="1" x14ac:dyDescent="0.3">
      <c r="A64" s="3"/>
      <c r="B64" s="3"/>
      <c r="C64" s="4">
        <v>48</v>
      </c>
      <c r="D64" s="5">
        <f>D60*C64</f>
        <v>1716</v>
      </c>
      <c r="E64" s="5">
        <f>E60*C64</f>
        <v>1502.8799999999999</v>
      </c>
      <c r="F64" s="5">
        <f t="shared" si="22"/>
        <v>1538.88</v>
      </c>
      <c r="G64" s="5">
        <f t="shared" si="18"/>
        <v>1535.92</v>
      </c>
      <c r="H64" s="5">
        <f>C64*H60</f>
        <v>1319.52</v>
      </c>
      <c r="I64" s="5">
        <f>C64*I60</f>
        <v>1428</v>
      </c>
      <c r="J64" s="5">
        <f>C64*J60</f>
        <v>1548</v>
      </c>
      <c r="K64" s="5">
        <f>C64*K60</f>
        <v>1619.52</v>
      </c>
      <c r="L64" s="5">
        <f>C64*L60</f>
        <v>1699.6800000000003</v>
      </c>
      <c r="M64" s="5">
        <f>C64*M60</f>
        <v>1704.96</v>
      </c>
      <c r="N64" s="5">
        <f>C64*N60</f>
        <v>1722.72</v>
      </c>
      <c r="O64" s="5">
        <f>C64*O60</f>
        <v>1742.3999999999999</v>
      </c>
      <c r="P64" s="5">
        <f>C64*P60</f>
        <v>1733.28</v>
      </c>
      <c r="Q64" s="5">
        <f>C64*Q60</f>
        <v>1711.1999999999998</v>
      </c>
      <c r="R64" s="5">
        <f>C64*R60</f>
        <v>1646.3999999999999</v>
      </c>
      <c r="S64" s="5">
        <f>C64*S60</f>
        <v>1635.84</v>
      </c>
      <c r="T64" s="5">
        <f>C64*T60</f>
        <v>1629.12</v>
      </c>
      <c r="U64" s="5">
        <f>C64*U60</f>
        <v>1624.3199999999997</v>
      </c>
      <c r="V64" s="5">
        <f>C64*V60</f>
        <v>1635.3599999999997</v>
      </c>
      <c r="W64" s="5">
        <f>C64*W60</f>
        <v>1652.6399999999996</v>
      </c>
      <c r="Y64" s="9">
        <v>0.36</v>
      </c>
      <c r="Z64" s="9">
        <v>0.23</v>
      </c>
      <c r="AA64" s="9">
        <v>0.1</v>
      </c>
      <c r="AB64" s="9">
        <v>0.14000000000000001</v>
      </c>
      <c r="AC64" s="9">
        <v>0.22</v>
      </c>
      <c r="AD64" s="9">
        <v>1.35</v>
      </c>
      <c r="AE64" s="9">
        <v>0.46</v>
      </c>
      <c r="AF64" s="9">
        <v>0.19</v>
      </c>
      <c r="AG64" s="9">
        <v>0.41</v>
      </c>
      <c r="AH64" s="9">
        <v>0.37</v>
      </c>
      <c r="AI64" s="9">
        <v>0.11</v>
      </c>
      <c r="AJ64" s="9">
        <v>1.67</v>
      </c>
      <c r="AK64" s="9">
        <v>1.49</v>
      </c>
      <c r="AL64" s="9">
        <v>2.5</v>
      </c>
      <c r="AM64" s="15">
        <v>2.2599999999999998</v>
      </c>
      <c r="AN64" s="9">
        <v>1.61</v>
      </c>
      <c r="AO64" s="9">
        <v>2.96</v>
      </c>
    </row>
    <row r="65" spans="1:41" ht="30" customHeight="1" x14ac:dyDescent="0.3">
      <c r="A65" s="3" t="s">
        <v>17</v>
      </c>
      <c r="B65" s="3" t="s">
        <v>10</v>
      </c>
      <c r="C65" s="4" t="s">
        <v>8</v>
      </c>
      <c r="D65" s="5">
        <v>35.42</v>
      </c>
      <c r="E65" s="5">
        <f>D65-4.44</f>
        <v>30.98</v>
      </c>
      <c r="F65" s="5">
        <f>E65+0.75</f>
        <v>31.73</v>
      </c>
      <c r="G65" s="5">
        <f t="shared" si="18"/>
        <v>28.77</v>
      </c>
      <c r="H65" s="5">
        <f>G65-AN65</f>
        <v>27.16</v>
      </c>
      <c r="I65" s="5">
        <f>H65+AM66</f>
        <v>29.42</v>
      </c>
      <c r="J65" s="5">
        <f>I65+AL65</f>
        <v>31.92</v>
      </c>
      <c r="K65" s="5">
        <f>J65+AK65</f>
        <v>33.410000000000004</v>
      </c>
      <c r="L65" s="5">
        <f>K65+AJ65</f>
        <v>35.080000000000005</v>
      </c>
      <c r="M65" s="5">
        <f>L65+AI65</f>
        <v>35.190000000000005</v>
      </c>
      <c r="N65" s="5">
        <f t="shared" si="2"/>
        <v>35.56</v>
      </c>
      <c r="O65" s="5">
        <f t="shared" si="3"/>
        <v>35.97</v>
      </c>
      <c r="P65" s="5">
        <f t="shared" si="4"/>
        <v>35.78</v>
      </c>
      <c r="Q65" s="5">
        <f t="shared" si="5"/>
        <v>35.32</v>
      </c>
      <c r="R65" s="5">
        <f t="shared" si="6"/>
        <v>33.97</v>
      </c>
      <c r="S65" s="5">
        <f t="shared" si="7"/>
        <v>33.75</v>
      </c>
      <c r="T65" s="5">
        <f t="shared" si="8"/>
        <v>33.61</v>
      </c>
      <c r="U65" s="5">
        <f t="shared" si="9"/>
        <v>33.51</v>
      </c>
      <c r="V65" s="5">
        <f t="shared" si="10"/>
        <v>33.739999999999995</v>
      </c>
      <c r="W65" s="5">
        <f t="shared" si="11"/>
        <v>34.099999999999994</v>
      </c>
      <c r="Y65" s="9">
        <v>0.36</v>
      </c>
      <c r="Z65" s="9">
        <v>0.23</v>
      </c>
      <c r="AA65" s="9">
        <v>0.1</v>
      </c>
      <c r="AB65" s="9">
        <v>0.14000000000000001</v>
      </c>
      <c r="AC65" s="9">
        <v>0.22</v>
      </c>
      <c r="AD65" s="9">
        <v>1.35</v>
      </c>
      <c r="AE65" s="9">
        <v>0.46</v>
      </c>
      <c r="AF65" s="9">
        <v>0.19</v>
      </c>
      <c r="AG65" s="9">
        <v>0.41</v>
      </c>
      <c r="AH65" s="9">
        <v>0.37</v>
      </c>
      <c r="AI65" s="9">
        <v>0.11</v>
      </c>
      <c r="AJ65" s="9">
        <v>1.67</v>
      </c>
      <c r="AK65" s="9">
        <v>1.49</v>
      </c>
      <c r="AL65" s="9">
        <v>2.5</v>
      </c>
      <c r="AM65" s="15">
        <v>2.2599999999999998</v>
      </c>
      <c r="AN65" s="9">
        <v>1.61</v>
      </c>
      <c r="AO65" s="9">
        <v>2.96</v>
      </c>
    </row>
    <row r="66" spans="1:41" ht="30" customHeight="1" x14ac:dyDescent="0.3">
      <c r="A66" s="3"/>
      <c r="B66" s="3"/>
      <c r="C66" s="4">
        <v>9</v>
      </c>
      <c r="D66" s="5">
        <f>D65*C66</f>
        <v>318.78000000000003</v>
      </c>
      <c r="E66" s="5">
        <f>E65*C66</f>
        <v>278.82</v>
      </c>
      <c r="F66" s="5">
        <f>C66*$F$65</f>
        <v>285.57</v>
      </c>
      <c r="G66" s="5">
        <f t="shared" si="18"/>
        <v>282.61</v>
      </c>
      <c r="H66" s="5">
        <f>C66*H65</f>
        <v>244.44</v>
      </c>
      <c r="I66" s="5">
        <f>C66*I65</f>
        <v>264.78000000000003</v>
      </c>
      <c r="J66" s="5">
        <f>C66*J65</f>
        <v>287.28000000000003</v>
      </c>
      <c r="K66" s="5">
        <f>C66*K65</f>
        <v>300.69000000000005</v>
      </c>
      <c r="L66" s="5">
        <f>C66*L65</f>
        <v>315.72000000000003</v>
      </c>
      <c r="M66" s="5">
        <f>C66*M65</f>
        <v>316.71000000000004</v>
      </c>
      <c r="N66" s="5">
        <f>C66*N65</f>
        <v>320.04000000000002</v>
      </c>
      <c r="O66" s="5">
        <f>C66*O65</f>
        <v>323.73</v>
      </c>
      <c r="P66" s="5">
        <f>C66*P65</f>
        <v>322.02</v>
      </c>
      <c r="Q66" s="5">
        <f>C66*Q65</f>
        <v>317.88</v>
      </c>
      <c r="R66" s="5">
        <f>C66*R65</f>
        <v>305.73</v>
      </c>
      <c r="S66" s="5">
        <f>C66*S65</f>
        <v>303.75</v>
      </c>
      <c r="T66" s="5">
        <f>C66*T65</f>
        <v>302.49</v>
      </c>
      <c r="U66" s="5">
        <f>C66*U65</f>
        <v>301.58999999999997</v>
      </c>
      <c r="V66" s="5">
        <f>C66*V65</f>
        <v>303.65999999999997</v>
      </c>
      <c r="W66" s="5">
        <f>C66*W65</f>
        <v>306.89999999999998</v>
      </c>
      <c r="Y66" s="9">
        <v>0.36</v>
      </c>
      <c r="Z66" s="9">
        <v>0.23</v>
      </c>
      <c r="AA66" s="9">
        <v>0.1</v>
      </c>
      <c r="AB66" s="9">
        <v>0.14000000000000001</v>
      </c>
      <c r="AC66" s="9">
        <v>0.22</v>
      </c>
      <c r="AD66" s="9">
        <v>1.35</v>
      </c>
      <c r="AE66" s="9">
        <v>0.46</v>
      </c>
      <c r="AF66" s="9">
        <v>0.19</v>
      </c>
      <c r="AG66" s="9">
        <v>0.41</v>
      </c>
      <c r="AH66" s="9">
        <v>0.37</v>
      </c>
      <c r="AI66" s="9">
        <v>0.11</v>
      </c>
      <c r="AJ66" s="9">
        <v>1.67</v>
      </c>
      <c r="AK66" s="9">
        <v>1.49</v>
      </c>
      <c r="AL66" s="9">
        <v>2.5</v>
      </c>
      <c r="AM66" s="15">
        <v>2.2599999999999998</v>
      </c>
      <c r="AN66" s="9">
        <v>1.61</v>
      </c>
      <c r="AO66" s="9">
        <v>2.96</v>
      </c>
    </row>
    <row r="67" spans="1:41" ht="30" customHeight="1" x14ac:dyDescent="0.3">
      <c r="A67" s="3"/>
      <c r="B67" s="3"/>
      <c r="C67" s="4">
        <v>14</v>
      </c>
      <c r="D67" s="5">
        <f>D65*C67</f>
        <v>495.88</v>
      </c>
      <c r="E67" s="5">
        <f>E65*C67</f>
        <v>433.72</v>
      </c>
      <c r="F67" s="5">
        <f t="shared" ref="F67:F69" si="23">C67*$F$65</f>
        <v>444.22</v>
      </c>
      <c r="G67" s="5">
        <f t="shared" si="18"/>
        <v>441.26000000000005</v>
      </c>
      <c r="H67" s="5">
        <f>C67*H65</f>
        <v>380.24</v>
      </c>
      <c r="I67" s="5">
        <f>C67*I65</f>
        <v>411.88</v>
      </c>
      <c r="J67" s="5">
        <f>C67*J65</f>
        <v>446.88</v>
      </c>
      <c r="K67" s="5">
        <f>C67*K65</f>
        <v>467.74000000000007</v>
      </c>
      <c r="L67" s="5">
        <f>C67*L65</f>
        <v>491.12000000000006</v>
      </c>
      <c r="M67" s="5">
        <f>C67*M65</f>
        <v>492.66000000000008</v>
      </c>
      <c r="N67" s="5">
        <f>C67*N65</f>
        <v>497.84000000000003</v>
      </c>
      <c r="O67" s="5">
        <f>C67*O65</f>
        <v>503.58</v>
      </c>
      <c r="P67" s="5">
        <f>C67*P65</f>
        <v>500.92</v>
      </c>
      <c r="Q67" s="5">
        <f>C67*Q65</f>
        <v>494.48</v>
      </c>
      <c r="R67" s="5">
        <f>C67*R65</f>
        <v>475.58</v>
      </c>
      <c r="S67" s="5">
        <f>C67*S65</f>
        <v>472.5</v>
      </c>
      <c r="T67" s="5">
        <f>C67*T65</f>
        <v>470.53999999999996</v>
      </c>
      <c r="U67" s="5">
        <f>C67*U65</f>
        <v>469.14</v>
      </c>
      <c r="V67" s="5">
        <f>C67*V65</f>
        <v>472.3599999999999</v>
      </c>
      <c r="W67" s="5">
        <f>C67*W65</f>
        <v>477.39999999999992</v>
      </c>
      <c r="Y67" s="9">
        <v>0.36</v>
      </c>
      <c r="Z67" s="9">
        <v>0.23</v>
      </c>
      <c r="AA67" s="9">
        <v>0.1</v>
      </c>
      <c r="AB67" s="9">
        <v>0.14000000000000001</v>
      </c>
      <c r="AC67" s="9">
        <v>0.22</v>
      </c>
      <c r="AD67" s="9">
        <v>1.35</v>
      </c>
      <c r="AE67" s="9">
        <v>0.46</v>
      </c>
      <c r="AF67" s="9">
        <v>0.19</v>
      </c>
      <c r="AG67" s="9">
        <v>0.41</v>
      </c>
      <c r="AH67" s="9">
        <v>0.37</v>
      </c>
      <c r="AI67" s="9">
        <v>0.11</v>
      </c>
      <c r="AJ67" s="9">
        <v>1.67</v>
      </c>
      <c r="AK67" s="9">
        <v>1.49</v>
      </c>
      <c r="AL67" s="9">
        <v>2.5</v>
      </c>
      <c r="AM67" s="15">
        <v>2.2599999999999998</v>
      </c>
      <c r="AN67" s="9">
        <v>1.61</v>
      </c>
      <c r="AO67" s="9">
        <v>2.96</v>
      </c>
    </row>
    <row r="68" spans="1:41" ht="30" customHeight="1" x14ac:dyDescent="0.3">
      <c r="A68" s="3"/>
      <c r="B68" s="3"/>
      <c r="C68" s="4">
        <v>19</v>
      </c>
      <c r="D68" s="5">
        <f>D65*C68</f>
        <v>672.98</v>
      </c>
      <c r="E68" s="5">
        <f>E65*C68</f>
        <v>588.62</v>
      </c>
      <c r="F68" s="5">
        <f t="shared" si="23"/>
        <v>602.87</v>
      </c>
      <c r="G68" s="5">
        <f t="shared" si="18"/>
        <v>599.91</v>
      </c>
      <c r="H68" s="5">
        <f>C68*H65</f>
        <v>516.04</v>
      </c>
      <c r="I68" s="5">
        <f>C68*I65</f>
        <v>558.98</v>
      </c>
      <c r="J68" s="5">
        <f>C68*J65</f>
        <v>606.48</v>
      </c>
      <c r="K68" s="5">
        <f>C68*K65</f>
        <v>634.79000000000008</v>
      </c>
      <c r="L68" s="5">
        <f>C68*L65</f>
        <v>666.5200000000001</v>
      </c>
      <c r="M68" s="5">
        <f>C68*M65</f>
        <v>668.61000000000013</v>
      </c>
      <c r="N68" s="5">
        <f>C68*N65</f>
        <v>675.6400000000001</v>
      </c>
      <c r="O68" s="5">
        <f>C68*O65</f>
        <v>683.43</v>
      </c>
      <c r="P68" s="5">
        <f>C68*P65</f>
        <v>679.82</v>
      </c>
      <c r="Q68" s="5">
        <f>C68*Q65</f>
        <v>671.08</v>
      </c>
      <c r="R68" s="5">
        <f>C68*R65</f>
        <v>645.42999999999995</v>
      </c>
      <c r="S68" s="5">
        <f>C68*S65</f>
        <v>641.25</v>
      </c>
      <c r="T68" s="5">
        <f>C68*T65</f>
        <v>638.59</v>
      </c>
      <c r="U68" s="5">
        <f>C68*U65</f>
        <v>636.68999999999994</v>
      </c>
      <c r="V68" s="5">
        <f>C68*V65</f>
        <v>641.05999999999995</v>
      </c>
      <c r="W68" s="5">
        <f>C68*W65</f>
        <v>647.89999999999986</v>
      </c>
      <c r="Y68" s="9">
        <v>0.36</v>
      </c>
      <c r="Z68" s="9">
        <v>0.23</v>
      </c>
      <c r="AA68" s="9">
        <v>0.1</v>
      </c>
      <c r="AB68" s="9">
        <v>0.14000000000000001</v>
      </c>
      <c r="AC68" s="9">
        <v>0.22</v>
      </c>
      <c r="AD68" s="9">
        <v>1.35</v>
      </c>
      <c r="AE68" s="9">
        <v>0.46</v>
      </c>
      <c r="AF68" s="9">
        <v>0.19</v>
      </c>
      <c r="AG68" s="9">
        <v>0.41</v>
      </c>
      <c r="AH68" s="9">
        <v>0.37</v>
      </c>
      <c r="AI68" s="9">
        <v>0.11</v>
      </c>
      <c r="AJ68" s="9">
        <v>1.67</v>
      </c>
      <c r="AK68" s="9">
        <v>1.49</v>
      </c>
      <c r="AL68" s="9">
        <v>2.5</v>
      </c>
      <c r="AM68" s="15">
        <v>2.2599999999999998</v>
      </c>
      <c r="AN68" s="9">
        <v>1.61</v>
      </c>
      <c r="AO68" s="9">
        <v>2.96</v>
      </c>
    </row>
    <row r="69" spans="1:41" ht="30" customHeight="1" x14ac:dyDescent="0.3">
      <c r="A69" s="3"/>
      <c r="B69" s="3"/>
      <c r="C69" s="4">
        <v>48</v>
      </c>
      <c r="D69" s="5">
        <f>D65*C69</f>
        <v>1700.16</v>
      </c>
      <c r="E69" s="5">
        <f>E65*C69</f>
        <v>1487.04</v>
      </c>
      <c r="F69" s="5">
        <f t="shared" si="23"/>
        <v>1523.04</v>
      </c>
      <c r="G69" s="5">
        <f t="shared" si="18"/>
        <v>1520.08</v>
      </c>
      <c r="H69" s="5">
        <f>C69*H65</f>
        <v>1303.68</v>
      </c>
      <c r="I69" s="5">
        <f>C69*I65</f>
        <v>1412.16</v>
      </c>
      <c r="J69" s="5">
        <f>C69*J65</f>
        <v>1532.16</v>
      </c>
      <c r="K69" s="5">
        <f>C69*K65</f>
        <v>1603.6800000000003</v>
      </c>
      <c r="L69" s="5">
        <f>C69*L65</f>
        <v>1683.8400000000001</v>
      </c>
      <c r="M69" s="5">
        <f>C69*M65</f>
        <v>1689.1200000000003</v>
      </c>
      <c r="N69" s="5">
        <f>C69*N65</f>
        <v>1706.88</v>
      </c>
      <c r="O69" s="5">
        <f>C69*O65</f>
        <v>1726.56</v>
      </c>
      <c r="P69" s="5">
        <f>C69*P65</f>
        <v>1717.44</v>
      </c>
      <c r="Q69" s="5">
        <f>C69*Q65</f>
        <v>1695.3600000000001</v>
      </c>
      <c r="R69" s="5">
        <f>C69*R65</f>
        <v>1630.56</v>
      </c>
      <c r="S69" s="5">
        <f>C69*S65</f>
        <v>1620</v>
      </c>
      <c r="T69" s="5">
        <f>C69*T65</f>
        <v>1613.28</v>
      </c>
      <c r="U69" s="5">
        <f>C69*U65</f>
        <v>1608.48</v>
      </c>
      <c r="V69" s="5">
        <f>C69*V65</f>
        <v>1619.5199999999998</v>
      </c>
      <c r="W69" s="5">
        <f>C69*W65</f>
        <v>1636.7999999999997</v>
      </c>
      <c r="Y69" s="9">
        <v>0.36</v>
      </c>
      <c r="Z69" s="9">
        <v>0.23</v>
      </c>
      <c r="AA69" s="9">
        <v>0.1</v>
      </c>
      <c r="AB69" s="9">
        <v>0.14000000000000001</v>
      </c>
      <c r="AC69" s="9">
        <v>0.22</v>
      </c>
      <c r="AD69" s="9">
        <v>1.35</v>
      </c>
      <c r="AE69" s="9">
        <v>0.46</v>
      </c>
      <c r="AF69" s="9">
        <v>0.19</v>
      </c>
      <c r="AG69" s="9">
        <v>0.41</v>
      </c>
      <c r="AH69" s="9">
        <v>0.37</v>
      </c>
      <c r="AI69" s="9">
        <v>0.11</v>
      </c>
      <c r="AJ69" s="9">
        <v>1.67</v>
      </c>
      <c r="AK69" s="9">
        <v>1.49</v>
      </c>
      <c r="AL69" s="9">
        <v>2.5</v>
      </c>
      <c r="AM69" s="15">
        <v>2.2599999999999998</v>
      </c>
      <c r="AN69" s="9">
        <v>1.61</v>
      </c>
      <c r="AO69" s="9">
        <v>2.96</v>
      </c>
    </row>
    <row r="70" spans="1:41" ht="30" customHeight="1" x14ac:dyDescent="0.3">
      <c r="A70" s="3" t="s">
        <v>17</v>
      </c>
      <c r="B70" s="3" t="s">
        <v>11</v>
      </c>
      <c r="C70" s="4" t="s">
        <v>8</v>
      </c>
      <c r="D70" s="5">
        <v>35.79</v>
      </c>
      <c r="E70" s="5">
        <f>D70-4.44</f>
        <v>31.349999999999998</v>
      </c>
      <c r="F70" s="5">
        <f>E70+0.75</f>
        <v>32.099999999999994</v>
      </c>
      <c r="G70" s="5">
        <f t="shared" si="18"/>
        <v>29.139999999999993</v>
      </c>
      <c r="H70" s="5">
        <f>G70-AN70</f>
        <v>27.529999999999994</v>
      </c>
      <c r="I70" s="5">
        <f>H70+AM70</f>
        <v>29.789999999999992</v>
      </c>
      <c r="J70" s="5">
        <f>I70+AL70</f>
        <v>32.289999999999992</v>
      </c>
      <c r="K70" s="5">
        <f>J70+AK70</f>
        <v>33.779999999999994</v>
      </c>
      <c r="L70" s="5">
        <f>K70+AJ70</f>
        <v>35.449999999999996</v>
      </c>
      <c r="M70" s="5">
        <f>L70+AI70</f>
        <v>35.559999999999995</v>
      </c>
      <c r="N70" s="5">
        <f t="shared" si="2"/>
        <v>35.929999999999993</v>
      </c>
      <c r="O70" s="5">
        <f t="shared" si="3"/>
        <v>36.339999999999989</v>
      </c>
      <c r="P70" s="5">
        <f t="shared" si="4"/>
        <v>36.149999999999991</v>
      </c>
      <c r="Q70" s="5">
        <f t="shared" si="5"/>
        <v>35.689999999999991</v>
      </c>
      <c r="R70" s="5">
        <f t="shared" si="6"/>
        <v>34.339999999999989</v>
      </c>
      <c r="S70" s="5">
        <f t="shared" si="7"/>
        <v>34.11999999999999</v>
      </c>
      <c r="T70" s="5">
        <f t="shared" si="8"/>
        <v>33.97999999999999</v>
      </c>
      <c r="U70" s="5">
        <f t="shared" si="9"/>
        <v>33.879999999999988</v>
      </c>
      <c r="V70" s="5">
        <f t="shared" si="10"/>
        <v>34.109999999999985</v>
      </c>
      <c r="W70" s="5">
        <f t="shared" si="11"/>
        <v>34.469999999999985</v>
      </c>
      <c r="Y70" s="9">
        <v>0.36</v>
      </c>
      <c r="Z70" s="9">
        <v>0.23</v>
      </c>
      <c r="AA70" s="9">
        <v>0.1</v>
      </c>
      <c r="AB70" s="9">
        <v>0.14000000000000001</v>
      </c>
      <c r="AC70" s="9">
        <v>0.22</v>
      </c>
      <c r="AD70" s="9">
        <v>1.35</v>
      </c>
      <c r="AE70" s="9">
        <v>0.46</v>
      </c>
      <c r="AF70" s="9">
        <v>0.19</v>
      </c>
      <c r="AG70" s="9">
        <v>0.41</v>
      </c>
      <c r="AH70" s="9">
        <v>0.37</v>
      </c>
      <c r="AI70" s="9">
        <v>0.11</v>
      </c>
      <c r="AJ70" s="9">
        <v>1.67</v>
      </c>
      <c r="AK70" s="9">
        <v>1.49</v>
      </c>
      <c r="AL70" s="9">
        <v>2.5</v>
      </c>
      <c r="AM70" s="15">
        <v>2.2599999999999998</v>
      </c>
      <c r="AN70" s="9">
        <v>1.61</v>
      </c>
      <c r="AO70" s="9">
        <v>2.96</v>
      </c>
    </row>
    <row r="71" spans="1:41" ht="30" customHeight="1" x14ac:dyDescent="0.3">
      <c r="A71" s="3"/>
      <c r="B71" s="3"/>
      <c r="C71" s="4">
        <v>9</v>
      </c>
      <c r="D71" s="5">
        <f>D70*C71</f>
        <v>322.11</v>
      </c>
      <c r="E71" s="5">
        <f>E70*C71</f>
        <v>282.14999999999998</v>
      </c>
      <c r="F71" s="5">
        <f>C71*$F$70</f>
        <v>288.89999999999998</v>
      </c>
      <c r="G71" s="5">
        <f t="shared" si="18"/>
        <v>285.94</v>
      </c>
      <c r="H71" s="5">
        <f>C71*H70</f>
        <v>247.76999999999995</v>
      </c>
      <c r="I71" s="5">
        <f>C71*I70</f>
        <v>268.1099999999999</v>
      </c>
      <c r="J71" s="5">
        <f>C71*J70</f>
        <v>290.6099999999999</v>
      </c>
      <c r="K71" s="5">
        <f>C71*K70</f>
        <v>304.01999999999992</v>
      </c>
      <c r="L71" s="5">
        <f>C71*L70</f>
        <v>319.04999999999995</v>
      </c>
      <c r="M71" s="5">
        <f>C71*M70</f>
        <v>320.03999999999996</v>
      </c>
      <c r="N71" s="5">
        <f>C71*N70</f>
        <v>323.36999999999995</v>
      </c>
      <c r="O71" s="5">
        <f>C71*O70</f>
        <v>327.05999999999989</v>
      </c>
      <c r="P71" s="5">
        <f>C71*P70</f>
        <v>325.34999999999991</v>
      </c>
      <c r="Q71" s="5">
        <f>C71*Q70</f>
        <v>321.20999999999992</v>
      </c>
      <c r="R71" s="5">
        <f>C71*R70</f>
        <v>309.05999999999989</v>
      </c>
      <c r="S71" s="5">
        <f>C71*S70</f>
        <v>307.07999999999993</v>
      </c>
      <c r="T71" s="5">
        <f>C71*T70</f>
        <v>305.81999999999994</v>
      </c>
      <c r="U71" s="5">
        <f>C71*U70</f>
        <v>304.9199999999999</v>
      </c>
      <c r="V71" s="5">
        <f>C71*V70</f>
        <v>306.9899999999999</v>
      </c>
      <c r="W71" s="5">
        <f>C71*W70</f>
        <v>310.22999999999985</v>
      </c>
      <c r="Y71" s="9">
        <v>0.36</v>
      </c>
      <c r="Z71" s="9">
        <v>0.23</v>
      </c>
      <c r="AA71" s="9">
        <v>0.1</v>
      </c>
      <c r="AB71" s="9">
        <v>0.14000000000000001</v>
      </c>
      <c r="AC71" s="9">
        <v>0.22</v>
      </c>
      <c r="AD71" s="9">
        <v>1.35</v>
      </c>
      <c r="AE71" s="9">
        <v>0.46</v>
      </c>
      <c r="AF71" s="9">
        <v>0.19</v>
      </c>
      <c r="AG71" s="9">
        <v>0.41</v>
      </c>
      <c r="AH71" s="9">
        <v>0.37</v>
      </c>
      <c r="AI71" s="9">
        <v>0.11</v>
      </c>
      <c r="AJ71" s="9">
        <v>1.67</v>
      </c>
      <c r="AK71" s="9">
        <v>1.49</v>
      </c>
      <c r="AL71" s="9">
        <v>2.5</v>
      </c>
      <c r="AM71" s="15">
        <v>2.2599999999999998</v>
      </c>
      <c r="AN71" s="9">
        <v>1.61</v>
      </c>
      <c r="AO71" s="9">
        <v>2.96</v>
      </c>
    </row>
    <row r="72" spans="1:41" ht="30" customHeight="1" x14ac:dyDescent="0.3">
      <c r="A72" s="3"/>
      <c r="B72" s="3"/>
      <c r="C72" s="4">
        <v>14</v>
      </c>
      <c r="D72" s="5">
        <f>D70*C72</f>
        <v>501.06</v>
      </c>
      <c r="E72" s="5">
        <f>E70*C72</f>
        <v>438.9</v>
      </c>
      <c r="F72" s="5">
        <f t="shared" ref="F72:F74" si="24">C72*$F$70</f>
        <v>449.39999999999992</v>
      </c>
      <c r="G72" s="5">
        <f t="shared" si="18"/>
        <v>446.43999999999994</v>
      </c>
      <c r="H72" s="5">
        <f>C72*H70</f>
        <v>385.4199999999999</v>
      </c>
      <c r="I72" s="5">
        <f>C72*I70</f>
        <v>417.05999999999989</v>
      </c>
      <c r="J72" s="5">
        <f>C72*J70</f>
        <v>452.05999999999989</v>
      </c>
      <c r="K72" s="5">
        <f>C72*K70</f>
        <v>472.9199999999999</v>
      </c>
      <c r="L72" s="5">
        <f>C72*L70</f>
        <v>496.29999999999995</v>
      </c>
      <c r="M72" s="5">
        <f>C72*M70</f>
        <v>497.83999999999992</v>
      </c>
      <c r="N72" s="5">
        <f>C72*N70</f>
        <v>503.01999999999987</v>
      </c>
      <c r="O72" s="5">
        <f>C72*O70</f>
        <v>508.75999999999988</v>
      </c>
      <c r="P72" s="5">
        <f>C72*P70</f>
        <v>506.09999999999991</v>
      </c>
      <c r="Q72" s="5">
        <f>C72*Q70</f>
        <v>499.65999999999985</v>
      </c>
      <c r="R72" s="5">
        <f>C72*R70</f>
        <v>480.75999999999988</v>
      </c>
      <c r="S72" s="5">
        <f>C72*S70</f>
        <v>477.67999999999984</v>
      </c>
      <c r="T72" s="5">
        <f>C72*T70</f>
        <v>475.71999999999986</v>
      </c>
      <c r="U72" s="5">
        <f>C72*U70</f>
        <v>474.31999999999982</v>
      </c>
      <c r="V72" s="5">
        <f>C72*V70</f>
        <v>477.53999999999979</v>
      </c>
      <c r="W72" s="5">
        <f>C72*W70</f>
        <v>482.57999999999981</v>
      </c>
      <c r="Y72" s="9">
        <v>0.36</v>
      </c>
      <c r="Z72" s="9">
        <v>0.23</v>
      </c>
      <c r="AA72" s="9">
        <v>0.1</v>
      </c>
      <c r="AB72" s="9">
        <v>0.14000000000000001</v>
      </c>
      <c r="AC72" s="9">
        <v>0.22</v>
      </c>
      <c r="AD72" s="9">
        <v>1.35</v>
      </c>
      <c r="AE72" s="9">
        <v>0.46</v>
      </c>
      <c r="AF72" s="9">
        <v>0.19</v>
      </c>
      <c r="AG72" s="9">
        <v>0.41</v>
      </c>
      <c r="AH72" s="9">
        <v>0.37</v>
      </c>
      <c r="AI72" s="9">
        <v>0.11</v>
      </c>
      <c r="AJ72" s="9">
        <v>1.67</v>
      </c>
      <c r="AK72" s="9">
        <v>1.49</v>
      </c>
      <c r="AL72" s="9">
        <v>2.5</v>
      </c>
      <c r="AM72" s="15">
        <v>2.2599999999999998</v>
      </c>
      <c r="AN72" s="9">
        <v>1.61</v>
      </c>
      <c r="AO72" s="9">
        <v>2.96</v>
      </c>
    </row>
    <row r="73" spans="1:41" ht="30" customHeight="1" x14ac:dyDescent="0.3">
      <c r="A73" s="3"/>
      <c r="B73" s="3"/>
      <c r="C73" s="4">
        <v>19</v>
      </c>
      <c r="D73" s="5">
        <f>D70*C73</f>
        <v>680.01</v>
      </c>
      <c r="E73" s="5">
        <f>E70*C73</f>
        <v>595.65</v>
      </c>
      <c r="F73" s="5">
        <f t="shared" si="24"/>
        <v>609.89999999999986</v>
      </c>
      <c r="G73" s="5">
        <f t="shared" si="18"/>
        <v>606.93999999999983</v>
      </c>
      <c r="H73" s="5">
        <f>C73*H70</f>
        <v>523.06999999999994</v>
      </c>
      <c r="I73" s="5">
        <f>C73*I70</f>
        <v>566.00999999999988</v>
      </c>
      <c r="J73" s="5">
        <f>C73*J70</f>
        <v>613.50999999999988</v>
      </c>
      <c r="K73" s="5">
        <f>C73*K70</f>
        <v>641.81999999999994</v>
      </c>
      <c r="L73" s="5">
        <f>C73*L70</f>
        <v>673.55</v>
      </c>
      <c r="M73" s="5">
        <f>C73*M70</f>
        <v>675.63999999999987</v>
      </c>
      <c r="N73" s="5">
        <f>C73*N70</f>
        <v>682.66999999999985</v>
      </c>
      <c r="O73" s="5">
        <f>C73*O70</f>
        <v>690.45999999999981</v>
      </c>
      <c r="P73" s="5">
        <f>C73*P70</f>
        <v>686.8499999999998</v>
      </c>
      <c r="Q73" s="5">
        <f>C73*Q70</f>
        <v>678.10999999999979</v>
      </c>
      <c r="R73" s="5">
        <f>C73*R70</f>
        <v>652.45999999999981</v>
      </c>
      <c r="S73" s="5">
        <f>C73*S70</f>
        <v>648.27999999999986</v>
      </c>
      <c r="T73" s="5">
        <f>C73*T70</f>
        <v>645.61999999999978</v>
      </c>
      <c r="U73" s="5">
        <f>C73*U70</f>
        <v>643.7199999999998</v>
      </c>
      <c r="V73" s="5">
        <f>C73*V70</f>
        <v>648.08999999999969</v>
      </c>
      <c r="W73" s="5">
        <f>C73*W70</f>
        <v>654.92999999999972</v>
      </c>
      <c r="Y73" s="9">
        <v>0.36</v>
      </c>
      <c r="Z73" s="9">
        <v>0.23</v>
      </c>
      <c r="AA73" s="9">
        <v>0.1</v>
      </c>
      <c r="AB73" s="9">
        <v>0.14000000000000001</v>
      </c>
      <c r="AC73" s="9">
        <v>0.22</v>
      </c>
      <c r="AD73" s="9">
        <v>1.35</v>
      </c>
      <c r="AE73" s="9">
        <v>0.46</v>
      </c>
      <c r="AF73" s="9">
        <v>0.19</v>
      </c>
      <c r="AG73" s="9">
        <v>0.41</v>
      </c>
      <c r="AH73" s="9">
        <v>0.37</v>
      </c>
      <c r="AI73" s="9">
        <v>0.11</v>
      </c>
      <c r="AJ73" s="9">
        <v>1.67</v>
      </c>
      <c r="AK73" s="9">
        <v>1.49</v>
      </c>
      <c r="AL73" s="9">
        <v>2.5</v>
      </c>
      <c r="AM73" s="15">
        <v>2.2599999999999998</v>
      </c>
      <c r="AN73" s="9">
        <v>1.61</v>
      </c>
      <c r="AO73" s="9">
        <v>2.96</v>
      </c>
    </row>
    <row r="74" spans="1:41" ht="30" customHeight="1" x14ac:dyDescent="0.3">
      <c r="A74" s="3"/>
      <c r="B74" s="3"/>
      <c r="C74" s="4">
        <v>48</v>
      </c>
      <c r="D74" s="5">
        <f>D70*C74</f>
        <v>1717.92</v>
      </c>
      <c r="E74" s="5">
        <f>E70*C74</f>
        <v>1504.8</v>
      </c>
      <c r="F74" s="5">
        <f t="shared" si="24"/>
        <v>1540.7999999999997</v>
      </c>
      <c r="G74" s="5">
        <f t="shared" ref="G74:G105" si="25">F74-AO74</f>
        <v>1537.8399999999997</v>
      </c>
      <c r="H74" s="5">
        <f>C74*H70</f>
        <v>1321.4399999999996</v>
      </c>
      <c r="I74" s="5">
        <f>C74*I70</f>
        <v>1429.9199999999996</v>
      </c>
      <c r="J74" s="5">
        <f>C74*J70</f>
        <v>1549.9199999999996</v>
      </c>
      <c r="K74" s="5">
        <f>C74*K70</f>
        <v>1621.4399999999996</v>
      </c>
      <c r="L74" s="5">
        <f>C74*L70</f>
        <v>1701.6</v>
      </c>
      <c r="M74" s="5">
        <f>C74*M70</f>
        <v>1706.8799999999997</v>
      </c>
      <c r="N74" s="5">
        <f>C74*N70</f>
        <v>1724.6399999999996</v>
      </c>
      <c r="O74" s="5">
        <f>C74*O70</f>
        <v>1744.3199999999995</v>
      </c>
      <c r="P74" s="5">
        <f>C74*P70</f>
        <v>1735.1999999999996</v>
      </c>
      <c r="Q74" s="5">
        <f>C74*Q70</f>
        <v>1713.1199999999994</v>
      </c>
      <c r="R74" s="5">
        <f>C74*R70</f>
        <v>1648.3199999999995</v>
      </c>
      <c r="S74" s="5">
        <f>C74*S70</f>
        <v>1637.7599999999995</v>
      </c>
      <c r="T74" s="5">
        <f>C74*T70</f>
        <v>1631.0399999999995</v>
      </c>
      <c r="U74" s="5">
        <f>C74*U70</f>
        <v>1626.2399999999993</v>
      </c>
      <c r="V74" s="5">
        <f>C74*V70</f>
        <v>1637.2799999999993</v>
      </c>
      <c r="W74" s="5">
        <f>C74*W70</f>
        <v>1654.5599999999993</v>
      </c>
      <c r="Y74" s="9">
        <v>0.36</v>
      </c>
      <c r="Z74" s="9">
        <v>0.23</v>
      </c>
      <c r="AA74" s="9">
        <v>0.1</v>
      </c>
      <c r="AB74" s="9">
        <v>0.14000000000000001</v>
      </c>
      <c r="AC74" s="9">
        <v>0.22</v>
      </c>
      <c r="AD74" s="9">
        <v>1.35</v>
      </c>
      <c r="AE74" s="9">
        <v>0.46</v>
      </c>
      <c r="AF74" s="9">
        <v>0.19</v>
      </c>
      <c r="AG74" s="9">
        <v>0.41</v>
      </c>
      <c r="AH74" s="9">
        <v>0.37</v>
      </c>
      <c r="AI74" s="9">
        <v>0.11</v>
      </c>
      <c r="AJ74" s="9">
        <v>1.67</v>
      </c>
      <c r="AK74" s="9">
        <v>1.49</v>
      </c>
      <c r="AL74" s="9">
        <v>2.5</v>
      </c>
      <c r="AM74" s="15">
        <v>2.2599999999999998</v>
      </c>
      <c r="AN74" s="9">
        <v>1.61</v>
      </c>
      <c r="AO74" s="9">
        <v>2.96</v>
      </c>
    </row>
    <row r="75" spans="1:41" ht="30" customHeight="1" x14ac:dyDescent="0.3">
      <c r="A75" s="3" t="s">
        <v>17</v>
      </c>
      <c r="B75" s="3" t="s">
        <v>12</v>
      </c>
      <c r="C75" s="4" t="s">
        <v>8</v>
      </c>
      <c r="D75" s="5">
        <v>35.950000000000003</v>
      </c>
      <c r="E75" s="5">
        <f>D75-4.44</f>
        <v>31.51</v>
      </c>
      <c r="F75" s="5">
        <f>E75+0.75</f>
        <v>32.260000000000005</v>
      </c>
      <c r="G75" s="5">
        <f t="shared" si="25"/>
        <v>29.300000000000004</v>
      </c>
      <c r="H75" s="5">
        <f>G75-AN75</f>
        <v>27.690000000000005</v>
      </c>
      <c r="I75" s="5">
        <f>H75+AM75</f>
        <v>29.950000000000003</v>
      </c>
      <c r="J75" s="5">
        <f>I75+AL75</f>
        <v>32.450000000000003</v>
      </c>
      <c r="K75" s="5">
        <f>J75+AK75</f>
        <v>33.940000000000005</v>
      </c>
      <c r="L75" s="5">
        <f>K75+AJ75</f>
        <v>35.610000000000007</v>
      </c>
      <c r="M75" s="5">
        <f>L75+AI75</f>
        <v>35.720000000000006</v>
      </c>
      <c r="N75" s="5">
        <f t="shared" ref="N75:N108" si="26">M75+AH75</f>
        <v>36.090000000000003</v>
      </c>
      <c r="O75" s="5">
        <f t="shared" ref="O75:O108" si="27">N75+AG75</f>
        <v>36.5</v>
      </c>
      <c r="P75" s="5">
        <f t="shared" ref="P75:P108" si="28">O75-AF75</f>
        <v>36.31</v>
      </c>
      <c r="Q75" s="5">
        <f t="shared" ref="Q75:Q108" si="29">P75-AE75</f>
        <v>35.85</v>
      </c>
      <c r="R75" s="5">
        <f t="shared" ref="R75:R108" si="30">Q75-AD75</f>
        <v>34.5</v>
      </c>
      <c r="S75" s="5">
        <f t="shared" ref="S75:S108" si="31">R75-AC75</f>
        <v>34.28</v>
      </c>
      <c r="T75" s="5">
        <f t="shared" ref="T75:T108" si="32">S75-AB75</f>
        <v>34.14</v>
      </c>
      <c r="U75" s="5">
        <f t="shared" ref="U75:U108" si="33">T75-AA75</f>
        <v>34.04</v>
      </c>
      <c r="V75" s="5">
        <f t="shared" ref="V75:V108" si="34">U75+Z75</f>
        <v>34.269999999999996</v>
      </c>
      <c r="W75" s="5">
        <f t="shared" ref="W75:W108" si="35">V75+Y75</f>
        <v>34.629999999999995</v>
      </c>
      <c r="Y75" s="9">
        <v>0.36</v>
      </c>
      <c r="Z75" s="9">
        <v>0.23</v>
      </c>
      <c r="AA75" s="9">
        <v>0.1</v>
      </c>
      <c r="AB75" s="9">
        <v>0.14000000000000001</v>
      </c>
      <c r="AC75" s="9">
        <v>0.22</v>
      </c>
      <c r="AD75" s="9">
        <v>1.35</v>
      </c>
      <c r="AE75" s="9">
        <v>0.46</v>
      </c>
      <c r="AF75" s="9">
        <v>0.19</v>
      </c>
      <c r="AG75" s="9">
        <v>0.41</v>
      </c>
      <c r="AH75" s="9">
        <v>0.37</v>
      </c>
      <c r="AI75" s="9">
        <v>0.11</v>
      </c>
      <c r="AJ75" s="9">
        <v>1.67</v>
      </c>
      <c r="AK75" s="9">
        <v>1.49</v>
      </c>
      <c r="AL75" s="9">
        <v>2.5</v>
      </c>
      <c r="AM75" s="15">
        <v>2.2599999999999998</v>
      </c>
      <c r="AN75" s="9">
        <v>1.61</v>
      </c>
      <c r="AO75" s="9">
        <v>2.96</v>
      </c>
    </row>
    <row r="76" spans="1:41" ht="30" customHeight="1" x14ac:dyDescent="0.3">
      <c r="A76" s="3"/>
      <c r="B76" s="3"/>
      <c r="C76" s="4">
        <v>9</v>
      </c>
      <c r="D76" s="5">
        <f>D75*C76</f>
        <v>323.55</v>
      </c>
      <c r="E76" s="5">
        <f>E75*C76</f>
        <v>283.59000000000003</v>
      </c>
      <c r="F76" s="5">
        <f>C76*$F$75</f>
        <v>290.34000000000003</v>
      </c>
      <c r="G76" s="5">
        <f t="shared" si="25"/>
        <v>287.38000000000005</v>
      </c>
      <c r="H76" s="5">
        <f>C76*H75</f>
        <v>249.21000000000004</v>
      </c>
      <c r="I76" s="5">
        <f>C76*I75</f>
        <v>269.55</v>
      </c>
      <c r="J76" s="5">
        <f>C76*J75</f>
        <v>292.05</v>
      </c>
      <c r="K76" s="5">
        <f>C76*K75</f>
        <v>305.46000000000004</v>
      </c>
      <c r="L76" s="5">
        <f>C76*L75</f>
        <v>320.49000000000007</v>
      </c>
      <c r="M76" s="5">
        <f>C76*M75</f>
        <v>321.48000000000008</v>
      </c>
      <c r="N76" s="5">
        <f>C76*N75</f>
        <v>324.81000000000006</v>
      </c>
      <c r="O76" s="5">
        <f>C76*O75</f>
        <v>328.5</v>
      </c>
      <c r="P76" s="5">
        <f>C76*P75</f>
        <v>326.79000000000002</v>
      </c>
      <c r="Q76" s="5">
        <f>C76*Q75</f>
        <v>322.65000000000003</v>
      </c>
      <c r="R76" s="5">
        <f>C76*R75</f>
        <v>310.5</v>
      </c>
      <c r="S76" s="5">
        <f>C76*S75</f>
        <v>308.52</v>
      </c>
      <c r="T76" s="5">
        <f>C76*T75</f>
        <v>307.26</v>
      </c>
      <c r="U76" s="5">
        <f>C76*U75</f>
        <v>306.36</v>
      </c>
      <c r="V76" s="5">
        <f>C76*V75</f>
        <v>308.42999999999995</v>
      </c>
      <c r="W76" s="5">
        <f>C76*W75</f>
        <v>311.66999999999996</v>
      </c>
      <c r="Y76" s="9">
        <v>0.36</v>
      </c>
      <c r="Z76" s="9">
        <v>0.23</v>
      </c>
      <c r="AA76" s="9">
        <v>0.1</v>
      </c>
      <c r="AB76" s="9">
        <v>0.14000000000000001</v>
      </c>
      <c r="AC76" s="9">
        <v>0.22</v>
      </c>
      <c r="AD76" s="9">
        <v>1.35</v>
      </c>
      <c r="AE76" s="9">
        <v>0.46</v>
      </c>
      <c r="AF76" s="9">
        <v>0.19</v>
      </c>
      <c r="AG76" s="9">
        <v>0.41</v>
      </c>
      <c r="AH76" s="9">
        <v>0.37</v>
      </c>
      <c r="AI76" s="9">
        <v>0.11</v>
      </c>
      <c r="AJ76" s="9">
        <v>1.67</v>
      </c>
      <c r="AK76" s="9">
        <v>1.49</v>
      </c>
      <c r="AL76" s="9">
        <v>2.5</v>
      </c>
      <c r="AM76" s="15">
        <v>2.2599999999999998</v>
      </c>
      <c r="AN76" s="9">
        <v>1.61</v>
      </c>
      <c r="AO76" s="9">
        <v>2.96</v>
      </c>
    </row>
    <row r="77" spans="1:41" ht="30" customHeight="1" x14ac:dyDescent="0.3">
      <c r="A77" s="3"/>
      <c r="B77" s="3"/>
      <c r="C77" s="4">
        <v>14</v>
      </c>
      <c r="D77" s="5">
        <f>D75*C77</f>
        <v>503.30000000000007</v>
      </c>
      <c r="E77" s="5">
        <f>E75*C77</f>
        <v>441.14000000000004</v>
      </c>
      <c r="F77" s="5">
        <f t="shared" ref="F77:F79" si="36">C77*$F$75</f>
        <v>451.6400000000001</v>
      </c>
      <c r="G77" s="5">
        <f t="shared" si="25"/>
        <v>448.68000000000012</v>
      </c>
      <c r="H77" s="5">
        <f>C77*H75</f>
        <v>387.66000000000008</v>
      </c>
      <c r="I77" s="5">
        <f>C77*I75</f>
        <v>419.30000000000007</v>
      </c>
      <c r="J77" s="5">
        <f>C77*J75</f>
        <v>454.30000000000007</v>
      </c>
      <c r="K77" s="5">
        <f>C77*K75</f>
        <v>475.16000000000008</v>
      </c>
      <c r="L77" s="5">
        <f>C77*L75</f>
        <v>498.54000000000008</v>
      </c>
      <c r="M77" s="5">
        <f>C77*M75</f>
        <v>500.0800000000001</v>
      </c>
      <c r="N77" s="5">
        <f>C77*N75</f>
        <v>505.26000000000005</v>
      </c>
      <c r="O77" s="5">
        <f>C77*O75</f>
        <v>511</v>
      </c>
      <c r="P77" s="5">
        <f>C77*P75</f>
        <v>508.34000000000003</v>
      </c>
      <c r="Q77" s="5">
        <f>C77*Q75</f>
        <v>501.90000000000003</v>
      </c>
      <c r="R77" s="5">
        <f>C77*R75</f>
        <v>483</v>
      </c>
      <c r="S77" s="5">
        <f>C77*S75</f>
        <v>479.92</v>
      </c>
      <c r="T77" s="5">
        <f>C77*T75</f>
        <v>477.96000000000004</v>
      </c>
      <c r="U77" s="5">
        <f>C77*U75</f>
        <v>476.56</v>
      </c>
      <c r="V77" s="5">
        <f>C77*V75</f>
        <v>479.78</v>
      </c>
      <c r="W77" s="5">
        <f>C77*W75</f>
        <v>484.81999999999994</v>
      </c>
      <c r="Y77" s="9">
        <v>0.36</v>
      </c>
      <c r="Z77" s="9">
        <v>0.23</v>
      </c>
      <c r="AA77" s="9">
        <v>0.1</v>
      </c>
      <c r="AB77" s="9">
        <v>0.14000000000000001</v>
      </c>
      <c r="AC77" s="9">
        <v>0.22</v>
      </c>
      <c r="AD77" s="9">
        <v>1.35</v>
      </c>
      <c r="AE77" s="9">
        <v>0.46</v>
      </c>
      <c r="AF77" s="9">
        <v>0.19</v>
      </c>
      <c r="AG77" s="9">
        <v>0.41</v>
      </c>
      <c r="AH77" s="9">
        <v>0.37</v>
      </c>
      <c r="AI77" s="9">
        <v>0.11</v>
      </c>
      <c r="AJ77" s="9">
        <v>1.67</v>
      </c>
      <c r="AK77" s="9">
        <v>1.49</v>
      </c>
      <c r="AL77" s="9">
        <v>2.5</v>
      </c>
      <c r="AM77" s="15">
        <v>2.2599999999999998</v>
      </c>
      <c r="AN77" s="9">
        <v>1.61</v>
      </c>
      <c r="AO77" s="9">
        <v>2.96</v>
      </c>
    </row>
    <row r="78" spans="1:41" ht="30" customHeight="1" x14ac:dyDescent="0.3">
      <c r="A78" s="3"/>
      <c r="B78" s="3"/>
      <c r="C78" s="4">
        <v>19</v>
      </c>
      <c r="D78" s="5">
        <f>D75*C78</f>
        <v>683.05000000000007</v>
      </c>
      <c r="E78" s="5">
        <f>E75*C78</f>
        <v>598.69000000000005</v>
      </c>
      <c r="F78" s="5">
        <f t="shared" si="36"/>
        <v>612.94000000000005</v>
      </c>
      <c r="G78" s="5">
        <f t="shared" si="25"/>
        <v>609.98</v>
      </c>
      <c r="H78" s="5">
        <f>C78*H75</f>
        <v>526.11000000000013</v>
      </c>
      <c r="I78" s="5">
        <f>C78*I75</f>
        <v>569.05000000000007</v>
      </c>
      <c r="J78" s="5">
        <f>C78*J75</f>
        <v>616.55000000000007</v>
      </c>
      <c r="K78" s="5">
        <f>C78*K75</f>
        <v>644.86000000000013</v>
      </c>
      <c r="L78" s="5">
        <f>C78*L75</f>
        <v>676.59000000000015</v>
      </c>
      <c r="M78" s="5">
        <f>C78*M75</f>
        <v>678.68000000000006</v>
      </c>
      <c r="N78" s="5">
        <f>C78*N75</f>
        <v>685.71</v>
      </c>
      <c r="O78" s="5">
        <f>C78*O75</f>
        <v>693.5</v>
      </c>
      <c r="P78" s="5">
        <f>C78*P75</f>
        <v>689.8900000000001</v>
      </c>
      <c r="Q78" s="5">
        <f>C78*Q75</f>
        <v>681.15</v>
      </c>
      <c r="R78" s="5">
        <f>C78*R75</f>
        <v>655.5</v>
      </c>
      <c r="S78" s="5">
        <f>C78*S75</f>
        <v>651.32000000000005</v>
      </c>
      <c r="T78" s="5">
        <f>C78*T75</f>
        <v>648.66</v>
      </c>
      <c r="U78" s="5">
        <f>C78*U75</f>
        <v>646.76</v>
      </c>
      <c r="V78" s="5">
        <f>C78*V75</f>
        <v>651.12999999999988</v>
      </c>
      <c r="W78" s="5">
        <f>C78*W75</f>
        <v>657.96999999999991</v>
      </c>
      <c r="Y78" s="9">
        <v>0.36</v>
      </c>
      <c r="Z78" s="9">
        <v>0.23</v>
      </c>
      <c r="AA78" s="9">
        <v>0.1</v>
      </c>
      <c r="AB78" s="9">
        <v>0.14000000000000001</v>
      </c>
      <c r="AC78" s="9">
        <v>0.22</v>
      </c>
      <c r="AD78" s="9">
        <v>1.35</v>
      </c>
      <c r="AE78" s="9">
        <v>0.46</v>
      </c>
      <c r="AF78" s="9">
        <v>0.19</v>
      </c>
      <c r="AG78" s="9">
        <v>0.41</v>
      </c>
      <c r="AH78" s="9">
        <v>0.37</v>
      </c>
      <c r="AI78" s="9">
        <v>0.11</v>
      </c>
      <c r="AJ78" s="9">
        <v>1.67</v>
      </c>
      <c r="AK78" s="9">
        <v>1.49</v>
      </c>
      <c r="AL78" s="9">
        <v>2.5</v>
      </c>
      <c r="AM78" s="15">
        <v>2.2599999999999998</v>
      </c>
      <c r="AN78" s="9">
        <v>1.61</v>
      </c>
      <c r="AO78" s="9">
        <v>2.96</v>
      </c>
    </row>
    <row r="79" spans="1:41" ht="30" customHeight="1" x14ac:dyDescent="0.3">
      <c r="A79" s="3"/>
      <c r="B79" s="3"/>
      <c r="C79" s="4">
        <v>48</v>
      </c>
      <c r="D79" s="5">
        <f>D75*C79</f>
        <v>1725.6000000000001</v>
      </c>
      <c r="E79" s="5">
        <f>E75*C79</f>
        <v>1512.48</v>
      </c>
      <c r="F79" s="5">
        <f t="shared" si="36"/>
        <v>1548.4800000000002</v>
      </c>
      <c r="G79" s="5">
        <f t="shared" si="25"/>
        <v>1545.5200000000002</v>
      </c>
      <c r="H79" s="5">
        <f>C79*H75</f>
        <v>1329.1200000000003</v>
      </c>
      <c r="I79" s="5">
        <f>C79*I75</f>
        <v>1437.6000000000001</v>
      </c>
      <c r="J79" s="5">
        <f>C79*J75</f>
        <v>1557.6000000000001</v>
      </c>
      <c r="K79" s="5">
        <f>C79*K75</f>
        <v>1629.1200000000003</v>
      </c>
      <c r="L79" s="5">
        <f>C79*L75</f>
        <v>1709.2800000000002</v>
      </c>
      <c r="M79" s="5">
        <f>C79*M75</f>
        <v>1714.5600000000004</v>
      </c>
      <c r="N79" s="5">
        <f>C79*N75</f>
        <v>1732.3200000000002</v>
      </c>
      <c r="O79" s="5">
        <f>C79*O75</f>
        <v>1752</v>
      </c>
      <c r="P79" s="5">
        <f>C79*P75</f>
        <v>1742.88</v>
      </c>
      <c r="Q79" s="5">
        <f>C79*Q75</f>
        <v>1720.8000000000002</v>
      </c>
      <c r="R79" s="5">
        <f>C79*R75</f>
        <v>1656</v>
      </c>
      <c r="S79" s="5">
        <f>C79*S75</f>
        <v>1645.44</v>
      </c>
      <c r="T79" s="5">
        <f>C79*T75</f>
        <v>1638.72</v>
      </c>
      <c r="U79" s="5">
        <f>C79*U75</f>
        <v>1633.92</v>
      </c>
      <c r="V79" s="5">
        <f>C79*V75</f>
        <v>1644.9599999999998</v>
      </c>
      <c r="W79" s="5">
        <f>C79*W75</f>
        <v>1662.2399999999998</v>
      </c>
      <c r="Y79" s="9">
        <v>0.36</v>
      </c>
      <c r="Z79" s="9">
        <v>0.23</v>
      </c>
      <c r="AA79" s="9">
        <v>0.1</v>
      </c>
      <c r="AB79" s="9">
        <v>0.14000000000000001</v>
      </c>
      <c r="AC79" s="9">
        <v>0.22</v>
      </c>
      <c r="AD79" s="9">
        <v>1.35</v>
      </c>
      <c r="AE79" s="9">
        <v>0.46</v>
      </c>
      <c r="AF79" s="9">
        <v>0.19</v>
      </c>
      <c r="AG79" s="9">
        <v>0.41</v>
      </c>
      <c r="AH79" s="9">
        <v>0.37</v>
      </c>
      <c r="AI79" s="9">
        <v>0.11</v>
      </c>
      <c r="AJ79" s="9">
        <v>1.67</v>
      </c>
      <c r="AK79" s="9">
        <v>1.49</v>
      </c>
      <c r="AL79" s="9">
        <v>2.5</v>
      </c>
      <c r="AM79" s="15">
        <v>2.2599999999999998</v>
      </c>
      <c r="AN79" s="9">
        <v>1.61</v>
      </c>
      <c r="AO79" s="9">
        <v>2.96</v>
      </c>
    </row>
    <row r="80" spans="1:41" ht="30" customHeight="1" x14ac:dyDescent="0.3">
      <c r="A80" s="3" t="s">
        <v>17</v>
      </c>
      <c r="B80" s="3" t="s">
        <v>13</v>
      </c>
      <c r="C80" s="4" t="s">
        <v>8</v>
      </c>
      <c r="D80" s="5">
        <v>35.770000000000003</v>
      </c>
      <c r="E80" s="5">
        <f>D80-4.44</f>
        <v>31.330000000000002</v>
      </c>
      <c r="F80" s="5">
        <f>E80+0.75</f>
        <v>32.08</v>
      </c>
      <c r="G80" s="5">
        <f t="shared" si="25"/>
        <v>29.119999999999997</v>
      </c>
      <c r="H80" s="5">
        <f>G80-AN80</f>
        <v>27.509999999999998</v>
      </c>
      <c r="I80" s="5">
        <f>H80+AM80</f>
        <v>29.769999999999996</v>
      </c>
      <c r="J80" s="5">
        <f>I80+AL80</f>
        <v>32.269999999999996</v>
      </c>
      <c r="K80" s="5">
        <f>J80+AK80</f>
        <v>33.76</v>
      </c>
      <c r="L80" s="5">
        <f>K80+AJ80</f>
        <v>35.43</v>
      </c>
      <c r="M80" s="5">
        <f>L80+AI80</f>
        <v>35.54</v>
      </c>
      <c r="N80" s="5">
        <f t="shared" si="26"/>
        <v>35.909999999999997</v>
      </c>
      <c r="O80" s="5">
        <f t="shared" si="27"/>
        <v>36.319999999999993</v>
      </c>
      <c r="P80" s="5">
        <f t="shared" si="28"/>
        <v>36.129999999999995</v>
      </c>
      <c r="Q80" s="5">
        <f t="shared" si="29"/>
        <v>35.669999999999995</v>
      </c>
      <c r="R80" s="5">
        <f t="shared" si="30"/>
        <v>34.319999999999993</v>
      </c>
      <c r="S80" s="5">
        <f t="shared" si="31"/>
        <v>34.099999999999994</v>
      </c>
      <c r="T80" s="5">
        <f t="shared" si="32"/>
        <v>33.959999999999994</v>
      </c>
      <c r="U80" s="5">
        <f t="shared" si="33"/>
        <v>33.859999999999992</v>
      </c>
      <c r="V80" s="5">
        <f t="shared" si="34"/>
        <v>34.089999999999989</v>
      </c>
      <c r="W80" s="5">
        <f t="shared" si="35"/>
        <v>34.449999999999989</v>
      </c>
      <c r="Y80" s="9">
        <v>0.36</v>
      </c>
      <c r="Z80" s="9">
        <v>0.23</v>
      </c>
      <c r="AA80" s="9">
        <v>0.1</v>
      </c>
      <c r="AB80" s="9">
        <v>0.14000000000000001</v>
      </c>
      <c r="AC80" s="9">
        <v>0.22</v>
      </c>
      <c r="AD80" s="9">
        <v>1.35</v>
      </c>
      <c r="AE80" s="9">
        <v>0.46</v>
      </c>
      <c r="AF80" s="9">
        <v>0.19</v>
      </c>
      <c r="AG80" s="9">
        <v>0.41</v>
      </c>
      <c r="AH80" s="9">
        <v>0.37</v>
      </c>
      <c r="AI80" s="9">
        <v>0.11</v>
      </c>
      <c r="AJ80" s="9">
        <v>1.67</v>
      </c>
      <c r="AK80" s="9">
        <v>1.49</v>
      </c>
      <c r="AL80" s="9">
        <v>2.5</v>
      </c>
      <c r="AM80" s="15">
        <v>2.2599999999999998</v>
      </c>
      <c r="AN80" s="9">
        <v>1.61</v>
      </c>
      <c r="AO80" s="9">
        <v>2.96</v>
      </c>
    </row>
    <row r="81" spans="1:41" ht="30" customHeight="1" x14ac:dyDescent="0.3">
      <c r="A81" s="3"/>
      <c r="B81" s="3"/>
      <c r="C81" s="4">
        <v>9</v>
      </c>
      <c r="D81" s="5">
        <f>D80*C81</f>
        <v>321.93</v>
      </c>
      <c r="E81" s="5">
        <f>E80*C81</f>
        <v>281.97000000000003</v>
      </c>
      <c r="F81" s="5">
        <f>C81*$F$80</f>
        <v>288.71999999999997</v>
      </c>
      <c r="G81" s="5">
        <f t="shared" si="25"/>
        <v>285.76</v>
      </c>
      <c r="H81" s="5">
        <f>C81*H80</f>
        <v>247.58999999999997</v>
      </c>
      <c r="I81" s="5">
        <f>C81*I80</f>
        <v>267.92999999999995</v>
      </c>
      <c r="J81" s="5">
        <f>C81*J80</f>
        <v>290.42999999999995</v>
      </c>
      <c r="K81" s="5">
        <f>C81*K80</f>
        <v>303.83999999999997</v>
      </c>
      <c r="L81" s="5">
        <f>C81*L80</f>
        <v>318.87</v>
      </c>
      <c r="M81" s="5">
        <f>C81*M80</f>
        <v>319.86</v>
      </c>
      <c r="N81" s="5">
        <f>C81*N80</f>
        <v>323.18999999999994</v>
      </c>
      <c r="O81" s="5">
        <f>C81*O80</f>
        <v>326.87999999999994</v>
      </c>
      <c r="P81" s="5">
        <f>C81*P80</f>
        <v>325.16999999999996</v>
      </c>
      <c r="Q81" s="5">
        <f>C81*Q80</f>
        <v>321.02999999999997</v>
      </c>
      <c r="R81" s="5">
        <f>C81*R80</f>
        <v>308.87999999999994</v>
      </c>
      <c r="S81" s="5">
        <f>C81*S80</f>
        <v>306.89999999999998</v>
      </c>
      <c r="T81" s="5">
        <f>C81*T80</f>
        <v>305.63999999999993</v>
      </c>
      <c r="U81" s="5">
        <f>C81*U80</f>
        <v>304.73999999999995</v>
      </c>
      <c r="V81" s="5">
        <f>C81*V80</f>
        <v>306.80999999999989</v>
      </c>
      <c r="W81" s="5">
        <f>C81*W80</f>
        <v>310.0499999999999</v>
      </c>
      <c r="Y81" s="9">
        <v>0.36</v>
      </c>
      <c r="Z81" s="9">
        <v>0.23</v>
      </c>
      <c r="AA81" s="9">
        <v>0.1</v>
      </c>
      <c r="AB81" s="9">
        <v>0.14000000000000001</v>
      </c>
      <c r="AC81" s="9">
        <v>0.22</v>
      </c>
      <c r="AD81" s="9">
        <v>1.35</v>
      </c>
      <c r="AE81" s="9">
        <v>0.46</v>
      </c>
      <c r="AF81" s="9">
        <v>0.19</v>
      </c>
      <c r="AG81" s="9">
        <v>0.41</v>
      </c>
      <c r="AH81" s="9">
        <v>0.37</v>
      </c>
      <c r="AI81" s="9">
        <v>0.11</v>
      </c>
      <c r="AJ81" s="9">
        <v>1.67</v>
      </c>
      <c r="AK81" s="9">
        <v>1.49</v>
      </c>
      <c r="AL81" s="9">
        <v>2.5</v>
      </c>
      <c r="AM81" s="15">
        <v>2.2599999999999998</v>
      </c>
      <c r="AN81" s="9">
        <v>1.61</v>
      </c>
      <c r="AO81" s="9">
        <v>2.96</v>
      </c>
    </row>
    <row r="82" spans="1:41" ht="30" customHeight="1" x14ac:dyDescent="0.3">
      <c r="A82" s="3"/>
      <c r="B82" s="3"/>
      <c r="C82" s="4">
        <v>14</v>
      </c>
      <c r="D82" s="5">
        <f>D80*C82</f>
        <v>500.78000000000003</v>
      </c>
      <c r="E82" s="5">
        <f>E80*C82</f>
        <v>438.62</v>
      </c>
      <c r="F82" s="5">
        <f t="shared" ref="F82:F84" si="37">C82*$F$80</f>
        <v>449.12</v>
      </c>
      <c r="G82" s="5">
        <f t="shared" si="25"/>
        <v>446.16</v>
      </c>
      <c r="H82" s="5">
        <f>C82*H80</f>
        <v>385.14</v>
      </c>
      <c r="I82" s="5">
        <f>C82*I80</f>
        <v>416.78</v>
      </c>
      <c r="J82" s="5">
        <f>C82*J80</f>
        <v>451.78</v>
      </c>
      <c r="K82" s="5">
        <f>C82*K80</f>
        <v>472.64</v>
      </c>
      <c r="L82" s="5">
        <f>C82*L80</f>
        <v>496.02</v>
      </c>
      <c r="M82" s="5">
        <f>C82*M80</f>
        <v>497.56</v>
      </c>
      <c r="N82" s="5">
        <f>C82*N80</f>
        <v>502.73999999999995</v>
      </c>
      <c r="O82" s="5">
        <f>C82*O80</f>
        <v>508.4799999999999</v>
      </c>
      <c r="P82" s="5">
        <f>C82*P80</f>
        <v>505.81999999999994</v>
      </c>
      <c r="Q82" s="5">
        <f>C82*Q80</f>
        <v>499.37999999999994</v>
      </c>
      <c r="R82" s="5">
        <f>C82*R80</f>
        <v>480.4799999999999</v>
      </c>
      <c r="S82" s="5">
        <f>C82*S80</f>
        <v>477.39999999999992</v>
      </c>
      <c r="T82" s="5">
        <f>C82*T80</f>
        <v>475.43999999999994</v>
      </c>
      <c r="U82" s="5">
        <f>C82*U80</f>
        <v>474.03999999999991</v>
      </c>
      <c r="V82" s="5">
        <f>C82*V80</f>
        <v>477.25999999999988</v>
      </c>
      <c r="W82" s="5">
        <f>C82*W80</f>
        <v>482.29999999999984</v>
      </c>
      <c r="Y82" s="9">
        <v>0.36</v>
      </c>
      <c r="Z82" s="9">
        <v>0.23</v>
      </c>
      <c r="AA82" s="9">
        <v>0.1</v>
      </c>
      <c r="AB82" s="9">
        <v>0.14000000000000001</v>
      </c>
      <c r="AC82" s="9">
        <v>0.22</v>
      </c>
      <c r="AD82" s="9">
        <v>1.35</v>
      </c>
      <c r="AE82" s="9">
        <v>0.46</v>
      </c>
      <c r="AF82" s="9">
        <v>0.19</v>
      </c>
      <c r="AG82" s="9">
        <v>0.41</v>
      </c>
      <c r="AH82" s="9">
        <v>0.37</v>
      </c>
      <c r="AI82" s="9">
        <v>0.11</v>
      </c>
      <c r="AJ82" s="9">
        <v>1.67</v>
      </c>
      <c r="AK82" s="9">
        <v>1.49</v>
      </c>
      <c r="AL82" s="9">
        <v>2.5</v>
      </c>
      <c r="AM82" s="15">
        <v>2.2599999999999998</v>
      </c>
      <c r="AN82" s="9">
        <v>1.61</v>
      </c>
      <c r="AO82" s="9">
        <v>2.96</v>
      </c>
    </row>
    <row r="83" spans="1:41" ht="30" customHeight="1" x14ac:dyDescent="0.3">
      <c r="A83" s="3"/>
      <c r="B83" s="3"/>
      <c r="C83" s="4">
        <v>19</v>
      </c>
      <c r="D83" s="5">
        <f>D80*C83</f>
        <v>679.63000000000011</v>
      </c>
      <c r="E83" s="5">
        <f>E80*C83</f>
        <v>595.27</v>
      </c>
      <c r="F83" s="5">
        <f t="shared" si="37"/>
        <v>609.52</v>
      </c>
      <c r="G83" s="5">
        <f t="shared" si="25"/>
        <v>606.55999999999995</v>
      </c>
      <c r="H83" s="5">
        <f>C83*H80</f>
        <v>522.68999999999994</v>
      </c>
      <c r="I83" s="5">
        <f>C83*I80</f>
        <v>565.62999999999988</v>
      </c>
      <c r="J83" s="5">
        <f>C83*J80</f>
        <v>613.12999999999988</v>
      </c>
      <c r="K83" s="5">
        <f>C83*K80</f>
        <v>641.43999999999994</v>
      </c>
      <c r="L83" s="5">
        <f>C83*L80</f>
        <v>673.17</v>
      </c>
      <c r="M83" s="5">
        <f>C83*M80</f>
        <v>675.26</v>
      </c>
      <c r="N83" s="5">
        <f>C83*N80</f>
        <v>682.29</v>
      </c>
      <c r="O83" s="5">
        <f>C83*O80</f>
        <v>690.07999999999993</v>
      </c>
      <c r="P83" s="5">
        <f>C83*P80</f>
        <v>686.46999999999991</v>
      </c>
      <c r="Q83" s="5">
        <f>C83*Q80</f>
        <v>677.7299999999999</v>
      </c>
      <c r="R83" s="5">
        <f>C83*R80</f>
        <v>652.07999999999993</v>
      </c>
      <c r="S83" s="5">
        <f>C83*S80</f>
        <v>647.89999999999986</v>
      </c>
      <c r="T83" s="5">
        <f>C83*T80</f>
        <v>645.2399999999999</v>
      </c>
      <c r="U83" s="5">
        <f>C83*U80</f>
        <v>643.3399999999998</v>
      </c>
      <c r="V83" s="5">
        <f>C83*V80</f>
        <v>647.70999999999981</v>
      </c>
      <c r="W83" s="5">
        <f>C83*W80</f>
        <v>654.54999999999973</v>
      </c>
      <c r="Y83" s="9">
        <v>0.36</v>
      </c>
      <c r="Z83" s="9">
        <v>0.23</v>
      </c>
      <c r="AA83" s="9">
        <v>0.1</v>
      </c>
      <c r="AB83" s="9">
        <v>0.14000000000000001</v>
      </c>
      <c r="AC83" s="9">
        <v>0.22</v>
      </c>
      <c r="AD83" s="9">
        <v>1.35</v>
      </c>
      <c r="AE83" s="9">
        <v>0.46</v>
      </c>
      <c r="AF83" s="9">
        <v>0.19</v>
      </c>
      <c r="AG83" s="9">
        <v>0.41</v>
      </c>
      <c r="AH83" s="9">
        <v>0.37</v>
      </c>
      <c r="AI83" s="9">
        <v>0.11</v>
      </c>
      <c r="AJ83" s="9">
        <v>1.67</v>
      </c>
      <c r="AK83" s="9">
        <v>1.49</v>
      </c>
      <c r="AL83" s="9">
        <v>2.5</v>
      </c>
      <c r="AM83" s="15">
        <v>2.2599999999999998</v>
      </c>
      <c r="AN83" s="9">
        <v>1.61</v>
      </c>
      <c r="AO83" s="9">
        <v>2.96</v>
      </c>
    </row>
    <row r="84" spans="1:41" ht="30" customHeight="1" x14ac:dyDescent="0.3">
      <c r="A84" s="3"/>
      <c r="B84" s="3"/>
      <c r="C84" s="4">
        <v>48</v>
      </c>
      <c r="D84" s="5">
        <f>D80*C84</f>
        <v>1716.96</v>
      </c>
      <c r="E84" s="5">
        <f>E80*C84</f>
        <v>1503.8400000000001</v>
      </c>
      <c r="F84" s="5">
        <f t="shared" si="37"/>
        <v>1539.84</v>
      </c>
      <c r="G84" s="5">
        <f t="shared" si="25"/>
        <v>1536.8799999999999</v>
      </c>
      <c r="H84" s="5">
        <f>C84*H80</f>
        <v>1320.48</v>
      </c>
      <c r="I84" s="5">
        <f>C84*I80</f>
        <v>1428.9599999999998</v>
      </c>
      <c r="J84" s="5">
        <f>C84*J80</f>
        <v>1548.9599999999998</v>
      </c>
      <c r="K84" s="5">
        <f>C84*K80</f>
        <v>1620.48</v>
      </c>
      <c r="L84" s="5">
        <f>C84*L80</f>
        <v>1700.6399999999999</v>
      </c>
      <c r="M84" s="5">
        <f>C84*M80</f>
        <v>1705.92</v>
      </c>
      <c r="N84" s="5">
        <f>C84*N80</f>
        <v>1723.6799999999998</v>
      </c>
      <c r="O84" s="5">
        <f>C84*O80</f>
        <v>1743.3599999999997</v>
      </c>
      <c r="P84" s="5">
        <f>C84*P80</f>
        <v>1734.2399999999998</v>
      </c>
      <c r="Q84" s="5">
        <f>C84*Q80</f>
        <v>1712.1599999999999</v>
      </c>
      <c r="R84" s="5">
        <f>C84*R80</f>
        <v>1647.3599999999997</v>
      </c>
      <c r="S84" s="5">
        <f>C84*S80</f>
        <v>1636.7999999999997</v>
      </c>
      <c r="T84" s="5">
        <f>C84*T80</f>
        <v>1630.0799999999997</v>
      </c>
      <c r="U84" s="5">
        <f>C84*U80</f>
        <v>1625.2799999999997</v>
      </c>
      <c r="V84" s="5">
        <f>C84*V80</f>
        <v>1636.3199999999995</v>
      </c>
      <c r="W84" s="5">
        <f>C84*W80</f>
        <v>1653.5999999999995</v>
      </c>
      <c r="Y84" s="9">
        <v>0.36</v>
      </c>
      <c r="Z84" s="9">
        <v>0.23</v>
      </c>
      <c r="AA84" s="9">
        <v>0.1</v>
      </c>
      <c r="AB84" s="9">
        <v>0.14000000000000001</v>
      </c>
      <c r="AC84" s="9">
        <v>0.22</v>
      </c>
      <c r="AD84" s="9">
        <v>1.35</v>
      </c>
      <c r="AE84" s="9">
        <v>0.46</v>
      </c>
      <c r="AF84" s="9">
        <v>0.19</v>
      </c>
      <c r="AG84" s="9">
        <v>0.41</v>
      </c>
      <c r="AH84" s="9">
        <v>0.37</v>
      </c>
      <c r="AI84" s="9">
        <v>0.11</v>
      </c>
      <c r="AJ84" s="9">
        <v>1.67</v>
      </c>
      <c r="AK84" s="9">
        <v>1.49</v>
      </c>
      <c r="AL84" s="9">
        <v>2.5</v>
      </c>
      <c r="AM84" s="15">
        <v>2.2599999999999998</v>
      </c>
      <c r="AN84" s="9">
        <v>1.61</v>
      </c>
      <c r="AO84" s="9">
        <v>2.96</v>
      </c>
    </row>
    <row r="85" spans="1:41" ht="30" customHeight="1" x14ac:dyDescent="0.3">
      <c r="A85" s="3" t="s">
        <v>17</v>
      </c>
      <c r="B85" s="3" t="s">
        <v>14</v>
      </c>
      <c r="C85" s="4" t="s">
        <v>8</v>
      </c>
      <c r="D85" s="5">
        <v>35.76</v>
      </c>
      <c r="E85" s="5">
        <f>D85-4.44</f>
        <v>31.319999999999997</v>
      </c>
      <c r="F85" s="5">
        <f>E85+0.75</f>
        <v>32.069999999999993</v>
      </c>
      <c r="G85" s="5">
        <f t="shared" si="25"/>
        <v>29.109999999999992</v>
      </c>
      <c r="H85" s="5">
        <f>G85-AN85</f>
        <v>27.499999999999993</v>
      </c>
      <c r="I85" s="5">
        <f>H85+AM85</f>
        <v>29.759999999999991</v>
      </c>
      <c r="J85" s="5">
        <f>I85+AL85</f>
        <v>32.259999999999991</v>
      </c>
      <c r="K85" s="5">
        <f>J85+AK85</f>
        <v>33.749999999999993</v>
      </c>
      <c r="L85" s="5">
        <f>K85+AJ85</f>
        <v>35.419999999999995</v>
      </c>
      <c r="M85" s="5">
        <f>L85+AI85</f>
        <v>35.529999999999994</v>
      </c>
      <c r="N85" s="5">
        <f t="shared" si="26"/>
        <v>35.899999999999991</v>
      </c>
      <c r="O85" s="5">
        <f t="shared" si="27"/>
        <v>36.309999999999988</v>
      </c>
      <c r="P85" s="5">
        <f t="shared" si="28"/>
        <v>36.11999999999999</v>
      </c>
      <c r="Q85" s="5">
        <f t="shared" si="29"/>
        <v>35.659999999999989</v>
      </c>
      <c r="R85" s="5">
        <f t="shared" si="30"/>
        <v>34.309999999999988</v>
      </c>
      <c r="S85" s="5">
        <f t="shared" si="31"/>
        <v>34.089999999999989</v>
      </c>
      <c r="T85" s="5">
        <f t="shared" si="32"/>
        <v>33.949999999999989</v>
      </c>
      <c r="U85" s="5">
        <f t="shared" si="33"/>
        <v>33.849999999999987</v>
      </c>
      <c r="V85" s="5">
        <f t="shared" si="34"/>
        <v>34.079999999999984</v>
      </c>
      <c r="W85" s="5">
        <f t="shared" si="35"/>
        <v>34.439999999999984</v>
      </c>
      <c r="Y85" s="9">
        <v>0.36</v>
      </c>
      <c r="Z85" s="9">
        <v>0.23</v>
      </c>
      <c r="AA85" s="9">
        <v>0.1</v>
      </c>
      <c r="AB85" s="9">
        <v>0.14000000000000001</v>
      </c>
      <c r="AC85" s="9">
        <v>0.22</v>
      </c>
      <c r="AD85" s="9">
        <v>1.35</v>
      </c>
      <c r="AE85" s="9">
        <v>0.46</v>
      </c>
      <c r="AF85" s="9">
        <v>0.19</v>
      </c>
      <c r="AG85" s="9">
        <v>0.41</v>
      </c>
      <c r="AH85" s="9">
        <v>0.37</v>
      </c>
      <c r="AI85" s="9">
        <v>0.11</v>
      </c>
      <c r="AJ85" s="9">
        <v>1.67</v>
      </c>
      <c r="AK85" s="9">
        <v>1.49</v>
      </c>
      <c r="AL85" s="9">
        <v>2.5</v>
      </c>
      <c r="AM85" s="15">
        <v>2.2599999999999998</v>
      </c>
      <c r="AN85" s="9">
        <v>1.61</v>
      </c>
      <c r="AO85" s="9">
        <v>2.96</v>
      </c>
    </row>
    <row r="86" spans="1:41" ht="30" customHeight="1" x14ac:dyDescent="0.3">
      <c r="A86" s="3"/>
      <c r="B86" s="3"/>
      <c r="C86" s="4">
        <v>9</v>
      </c>
      <c r="D86" s="5">
        <f>D85*C86</f>
        <v>321.83999999999997</v>
      </c>
      <c r="E86" s="5">
        <f>E85*C86</f>
        <v>281.88</v>
      </c>
      <c r="F86" s="5">
        <f>C86*$F$85</f>
        <v>288.62999999999994</v>
      </c>
      <c r="G86" s="5">
        <f t="shared" si="25"/>
        <v>285.66999999999996</v>
      </c>
      <c r="H86" s="5">
        <f>C86*H85</f>
        <v>247.49999999999994</v>
      </c>
      <c r="I86" s="5">
        <f>C86*I85</f>
        <v>267.83999999999992</v>
      </c>
      <c r="J86" s="5">
        <f>C86*J85</f>
        <v>290.33999999999992</v>
      </c>
      <c r="K86" s="5">
        <f>C86*K85</f>
        <v>303.74999999999994</v>
      </c>
      <c r="L86" s="5">
        <f>C86*L85</f>
        <v>318.77999999999997</v>
      </c>
      <c r="M86" s="5">
        <f>C86*M85</f>
        <v>319.76999999999992</v>
      </c>
      <c r="N86" s="5">
        <f>C86*N85</f>
        <v>323.09999999999991</v>
      </c>
      <c r="O86" s="5">
        <f>C86*O85</f>
        <v>326.78999999999991</v>
      </c>
      <c r="P86" s="5">
        <f>C86*P85</f>
        <v>325.07999999999993</v>
      </c>
      <c r="Q86" s="5">
        <f>C86*Q85</f>
        <v>320.93999999999988</v>
      </c>
      <c r="R86" s="5">
        <f>C86*R85</f>
        <v>308.78999999999991</v>
      </c>
      <c r="S86" s="5">
        <f>C86*S85</f>
        <v>306.80999999999989</v>
      </c>
      <c r="T86" s="5">
        <f>C86*T85</f>
        <v>305.5499999999999</v>
      </c>
      <c r="U86" s="5">
        <f>C86*U85</f>
        <v>304.64999999999986</v>
      </c>
      <c r="V86" s="5">
        <f>C86*V85</f>
        <v>306.71999999999986</v>
      </c>
      <c r="W86" s="5">
        <f>C86*W85</f>
        <v>309.95999999999987</v>
      </c>
      <c r="Y86" s="9">
        <v>0.36</v>
      </c>
      <c r="Z86" s="9">
        <v>0.23</v>
      </c>
      <c r="AA86" s="9">
        <v>0.1</v>
      </c>
      <c r="AB86" s="9">
        <v>0.14000000000000001</v>
      </c>
      <c r="AC86" s="9">
        <v>0.22</v>
      </c>
      <c r="AD86" s="9">
        <v>1.35</v>
      </c>
      <c r="AE86" s="9">
        <v>0.46</v>
      </c>
      <c r="AF86" s="9">
        <v>0.19</v>
      </c>
      <c r="AG86" s="9">
        <v>0.41</v>
      </c>
      <c r="AH86" s="9">
        <v>0.37</v>
      </c>
      <c r="AI86" s="9">
        <v>0.11</v>
      </c>
      <c r="AJ86" s="9">
        <v>1.67</v>
      </c>
      <c r="AK86" s="9">
        <v>1.49</v>
      </c>
      <c r="AL86" s="9">
        <v>2.5</v>
      </c>
      <c r="AM86" s="15">
        <v>2.2599999999999998</v>
      </c>
      <c r="AN86" s="9">
        <v>1.61</v>
      </c>
      <c r="AO86" s="9">
        <v>2.96</v>
      </c>
    </row>
    <row r="87" spans="1:41" ht="30" customHeight="1" x14ac:dyDescent="0.3">
      <c r="A87" s="3"/>
      <c r="B87" s="3"/>
      <c r="C87" s="4">
        <v>14</v>
      </c>
      <c r="D87" s="5">
        <f>D85*C87</f>
        <v>500.64</v>
      </c>
      <c r="E87" s="5">
        <f>E85*C87</f>
        <v>438.47999999999996</v>
      </c>
      <c r="F87" s="5">
        <f t="shared" ref="F87:F89" si="38">C87*$F$85</f>
        <v>448.9799999999999</v>
      </c>
      <c r="G87" s="5">
        <f t="shared" si="25"/>
        <v>446.01999999999992</v>
      </c>
      <c r="H87" s="5">
        <f>C87*H85</f>
        <v>384.99999999999989</v>
      </c>
      <c r="I87" s="5">
        <f>C87*I85</f>
        <v>416.63999999999987</v>
      </c>
      <c r="J87" s="5">
        <f>C87*J85</f>
        <v>451.63999999999987</v>
      </c>
      <c r="K87" s="5">
        <f>C87*K85</f>
        <v>472.49999999999989</v>
      </c>
      <c r="L87" s="5">
        <f>C87*L85</f>
        <v>495.87999999999994</v>
      </c>
      <c r="M87" s="5">
        <f>C87*M85</f>
        <v>497.4199999999999</v>
      </c>
      <c r="N87" s="5">
        <f>C87*N85</f>
        <v>502.59999999999991</v>
      </c>
      <c r="O87" s="5">
        <f>C87*O85</f>
        <v>508.3399999999998</v>
      </c>
      <c r="P87" s="5">
        <f>C87*P85</f>
        <v>505.67999999999984</v>
      </c>
      <c r="Q87" s="5">
        <f>C87*Q85</f>
        <v>499.23999999999984</v>
      </c>
      <c r="R87" s="5">
        <f>C87*R85</f>
        <v>480.3399999999998</v>
      </c>
      <c r="S87" s="5">
        <f>C87*S85</f>
        <v>477.25999999999988</v>
      </c>
      <c r="T87" s="5">
        <f>C87*T85</f>
        <v>475.29999999999984</v>
      </c>
      <c r="U87" s="5">
        <f>C87*U85</f>
        <v>473.89999999999981</v>
      </c>
      <c r="V87" s="5">
        <f>C87*V85</f>
        <v>477.11999999999978</v>
      </c>
      <c r="W87" s="5">
        <f>C87*W85</f>
        <v>482.15999999999974</v>
      </c>
      <c r="Y87" s="9">
        <v>0.36</v>
      </c>
      <c r="Z87" s="9">
        <v>0.23</v>
      </c>
      <c r="AA87" s="9">
        <v>0.1</v>
      </c>
      <c r="AB87" s="9">
        <v>0.14000000000000001</v>
      </c>
      <c r="AC87" s="9">
        <v>0.22</v>
      </c>
      <c r="AD87" s="9">
        <v>1.35</v>
      </c>
      <c r="AE87" s="9">
        <v>0.46</v>
      </c>
      <c r="AF87" s="9">
        <v>0.19</v>
      </c>
      <c r="AG87" s="9">
        <v>0.41</v>
      </c>
      <c r="AH87" s="9">
        <v>0.37</v>
      </c>
      <c r="AI87" s="9">
        <v>0.11</v>
      </c>
      <c r="AJ87" s="9">
        <v>1.67</v>
      </c>
      <c r="AK87" s="9">
        <v>1.49</v>
      </c>
      <c r="AL87" s="9">
        <v>2.5</v>
      </c>
      <c r="AM87" s="15">
        <v>2.2599999999999998</v>
      </c>
      <c r="AN87" s="9">
        <v>1.61</v>
      </c>
      <c r="AO87" s="9">
        <v>2.96</v>
      </c>
    </row>
    <row r="88" spans="1:41" ht="30" customHeight="1" x14ac:dyDescent="0.3">
      <c r="A88" s="3"/>
      <c r="B88" s="3"/>
      <c r="C88" s="4">
        <v>19</v>
      </c>
      <c r="D88" s="5">
        <f>D85*C88</f>
        <v>679.43999999999994</v>
      </c>
      <c r="E88" s="5">
        <f>E85*C88</f>
        <v>595.07999999999993</v>
      </c>
      <c r="F88" s="5">
        <f t="shared" si="38"/>
        <v>609.32999999999993</v>
      </c>
      <c r="G88" s="5">
        <f t="shared" si="25"/>
        <v>606.36999999999989</v>
      </c>
      <c r="H88" s="5">
        <f>C88*H85</f>
        <v>522.49999999999989</v>
      </c>
      <c r="I88" s="5">
        <f>C88*I85</f>
        <v>565.43999999999983</v>
      </c>
      <c r="J88" s="5">
        <f>C88*J85</f>
        <v>612.93999999999983</v>
      </c>
      <c r="K88" s="5">
        <f>C88*K85</f>
        <v>641.24999999999989</v>
      </c>
      <c r="L88" s="5">
        <f>C88*L85</f>
        <v>672.9799999999999</v>
      </c>
      <c r="M88" s="5">
        <f>C88*M85</f>
        <v>675.06999999999994</v>
      </c>
      <c r="N88" s="5">
        <f>C88*N85</f>
        <v>682.0999999999998</v>
      </c>
      <c r="O88" s="5">
        <f>C88*O85</f>
        <v>689.88999999999976</v>
      </c>
      <c r="P88" s="5">
        <f>C88*P85</f>
        <v>686.27999999999986</v>
      </c>
      <c r="Q88" s="5">
        <f>C88*Q85</f>
        <v>677.53999999999985</v>
      </c>
      <c r="R88" s="5">
        <f>C88*R85</f>
        <v>651.88999999999976</v>
      </c>
      <c r="S88" s="5">
        <f>C88*S85</f>
        <v>647.70999999999981</v>
      </c>
      <c r="T88" s="5">
        <f>C88*T85</f>
        <v>645.04999999999973</v>
      </c>
      <c r="U88" s="5">
        <f>C88*U85</f>
        <v>643.14999999999975</v>
      </c>
      <c r="V88" s="5">
        <f>C88*V85</f>
        <v>647.51999999999975</v>
      </c>
      <c r="W88" s="5">
        <f>C88*W85</f>
        <v>654.35999999999967</v>
      </c>
      <c r="Y88" s="9">
        <v>0.36</v>
      </c>
      <c r="Z88" s="9">
        <v>0.23</v>
      </c>
      <c r="AA88" s="9">
        <v>0.1</v>
      </c>
      <c r="AB88" s="9">
        <v>0.14000000000000001</v>
      </c>
      <c r="AC88" s="9">
        <v>0.22</v>
      </c>
      <c r="AD88" s="9">
        <v>1.35</v>
      </c>
      <c r="AE88" s="9">
        <v>0.46</v>
      </c>
      <c r="AF88" s="9">
        <v>0.19</v>
      </c>
      <c r="AG88" s="9">
        <v>0.41</v>
      </c>
      <c r="AH88" s="9">
        <v>0.37</v>
      </c>
      <c r="AI88" s="9">
        <v>0.11</v>
      </c>
      <c r="AJ88" s="9">
        <v>1.67</v>
      </c>
      <c r="AK88" s="9">
        <v>1.49</v>
      </c>
      <c r="AL88" s="9">
        <v>2.5</v>
      </c>
      <c r="AM88" s="15">
        <v>2.2599999999999998</v>
      </c>
      <c r="AN88" s="9">
        <v>1.61</v>
      </c>
      <c r="AO88" s="9">
        <v>2.96</v>
      </c>
    </row>
    <row r="89" spans="1:41" ht="30" customHeight="1" x14ac:dyDescent="0.3">
      <c r="A89" s="3"/>
      <c r="B89" s="3"/>
      <c r="C89" s="4">
        <v>48</v>
      </c>
      <c r="D89" s="5">
        <f>D85*C89</f>
        <v>1716.48</v>
      </c>
      <c r="E89" s="5">
        <f>E85*C89</f>
        <v>1503.36</v>
      </c>
      <c r="F89" s="5">
        <f t="shared" si="38"/>
        <v>1539.3599999999997</v>
      </c>
      <c r="G89" s="5">
        <f t="shared" si="25"/>
        <v>1536.3999999999996</v>
      </c>
      <c r="H89" s="5">
        <f>C89*H85</f>
        <v>1319.9999999999995</v>
      </c>
      <c r="I89" s="5">
        <f>C89*I85</f>
        <v>1428.4799999999996</v>
      </c>
      <c r="J89" s="5">
        <f>C89*J85</f>
        <v>1548.4799999999996</v>
      </c>
      <c r="K89" s="5">
        <f>C89*K85</f>
        <v>1619.9999999999995</v>
      </c>
      <c r="L89" s="5">
        <f>C89*L85</f>
        <v>1700.1599999999999</v>
      </c>
      <c r="M89" s="5">
        <f>C89*M85</f>
        <v>1705.4399999999996</v>
      </c>
      <c r="N89" s="5">
        <f>C89*N85</f>
        <v>1723.1999999999996</v>
      </c>
      <c r="O89" s="5">
        <f>C89*O85</f>
        <v>1742.8799999999994</v>
      </c>
      <c r="P89" s="5">
        <f>C89*P85</f>
        <v>1733.7599999999995</v>
      </c>
      <c r="Q89" s="5">
        <f>C89*Q85</f>
        <v>1711.6799999999994</v>
      </c>
      <c r="R89" s="5">
        <f>C89*R85</f>
        <v>1646.8799999999994</v>
      </c>
      <c r="S89" s="5">
        <f>C89*S85</f>
        <v>1636.3199999999995</v>
      </c>
      <c r="T89" s="5">
        <f>C89*T85</f>
        <v>1629.5999999999995</v>
      </c>
      <c r="U89" s="5">
        <f>C89*U85</f>
        <v>1624.7999999999993</v>
      </c>
      <c r="V89" s="5">
        <f>C89*V85</f>
        <v>1635.8399999999992</v>
      </c>
      <c r="W89" s="5">
        <f>C89*W85</f>
        <v>1653.1199999999992</v>
      </c>
      <c r="Y89" s="9">
        <v>0.36</v>
      </c>
      <c r="Z89" s="9">
        <v>0.23</v>
      </c>
      <c r="AA89" s="9">
        <v>0.1</v>
      </c>
      <c r="AB89" s="9">
        <v>0.14000000000000001</v>
      </c>
      <c r="AC89" s="9">
        <v>0.22</v>
      </c>
      <c r="AD89" s="9">
        <v>1.35</v>
      </c>
      <c r="AE89" s="9">
        <v>0.46</v>
      </c>
      <c r="AF89" s="9">
        <v>0.19</v>
      </c>
      <c r="AG89" s="9">
        <v>0.41</v>
      </c>
      <c r="AH89" s="9">
        <v>0.37</v>
      </c>
      <c r="AI89" s="9">
        <v>0.11</v>
      </c>
      <c r="AJ89" s="9">
        <v>1.67</v>
      </c>
      <c r="AK89" s="9">
        <v>1.49</v>
      </c>
      <c r="AL89" s="9">
        <v>2.5</v>
      </c>
      <c r="AM89" s="15">
        <v>2.2599999999999998</v>
      </c>
      <c r="AN89" s="9">
        <v>1.61</v>
      </c>
      <c r="AO89" s="9">
        <v>2.96</v>
      </c>
    </row>
    <row r="90" spans="1:41" ht="30" customHeight="1" x14ac:dyDescent="0.3">
      <c r="A90" s="3" t="s">
        <v>17</v>
      </c>
      <c r="B90" s="3" t="s">
        <v>15</v>
      </c>
      <c r="C90" s="4" t="s">
        <v>8</v>
      </c>
      <c r="D90" s="5">
        <v>35.840000000000003</v>
      </c>
      <c r="E90" s="5">
        <f>D90-4.44</f>
        <v>31.400000000000002</v>
      </c>
      <c r="F90" s="5">
        <f>E90+0.75</f>
        <v>32.150000000000006</v>
      </c>
      <c r="G90" s="5">
        <f t="shared" si="25"/>
        <v>29.190000000000005</v>
      </c>
      <c r="H90" s="5">
        <f>G90-AN90</f>
        <v>27.580000000000005</v>
      </c>
      <c r="I90" s="5">
        <f>H90+AM90</f>
        <v>29.840000000000003</v>
      </c>
      <c r="J90" s="5">
        <f>I90+AL90</f>
        <v>32.340000000000003</v>
      </c>
      <c r="K90" s="5">
        <f>J90+AK90</f>
        <v>33.830000000000005</v>
      </c>
      <c r="L90" s="5">
        <f>K90+AJ90</f>
        <v>35.500000000000007</v>
      </c>
      <c r="M90" s="5">
        <f>L90+AI90</f>
        <v>35.610000000000007</v>
      </c>
      <c r="N90" s="5">
        <f t="shared" si="26"/>
        <v>35.980000000000004</v>
      </c>
      <c r="O90" s="5">
        <f t="shared" si="27"/>
        <v>36.39</v>
      </c>
      <c r="P90" s="5">
        <f t="shared" si="28"/>
        <v>36.200000000000003</v>
      </c>
      <c r="Q90" s="5">
        <f t="shared" si="29"/>
        <v>35.74</v>
      </c>
      <c r="R90" s="5">
        <f t="shared" si="30"/>
        <v>34.39</v>
      </c>
      <c r="S90" s="5">
        <f t="shared" si="31"/>
        <v>34.17</v>
      </c>
      <c r="T90" s="5">
        <f t="shared" si="32"/>
        <v>34.03</v>
      </c>
      <c r="U90" s="5">
        <f t="shared" si="33"/>
        <v>33.93</v>
      </c>
      <c r="V90" s="5">
        <f t="shared" si="34"/>
        <v>34.159999999999997</v>
      </c>
      <c r="W90" s="5">
        <f t="shared" si="35"/>
        <v>34.519999999999996</v>
      </c>
      <c r="Y90" s="9">
        <v>0.36</v>
      </c>
      <c r="Z90" s="9">
        <v>0.23</v>
      </c>
      <c r="AA90" s="9">
        <v>0.1</v>
      </c>
      <c r="AB90" s="9">
        <v>0.14000000000000001</v>
      </c>
      <c r="AC90" s="9">
        <v>0.22</v>
      </c>
      <c r="AD90" s="9">
        <v>1.35</v>
      </c>
      <c r="AE90" s="9">
        <v>0.46</v>
      </c>
      <c r="AF90" s="9">
        <v>0.19</v>
      </c>
      <c r="AG90" s="9">
        <v>0.41</v>
      </c>
      <c r="AH90" s="9">
        <v>0.37</v>
      </c>
      <c r="AI90" s="9">
        <v>0.11</v>
      </c>
      <c r="AJ90" s="9">
        <v>1.67</v>
      </c>
      <c r="AK90" s="9">
        <v>1.49</v>
      </c>
      <c r="AL90" s="9">
        <v>2.5</v>
      </c>
      <c r="AM90" s="15">
        <v>2.2599999999999998</v>
      </c>
      <c r="AN90" s="9">
        <v>1.61</v>
      </c>
      <c r="AO90" s="9">
        <v>2.96</v>
      </c>
    </row>
    <row r="91" spans="1:41" ht="30" customHeight="1" x14ac:dyDescent="0.3">
      <c r="A91" s="3"/>
      <c r="B91" s="3"/>
      <c r="C91" s="4">
        <v>9</v>
      </c>
      <c r="D91" s="5">
        <f>D90*C91</f>
        <v>322.56000000000006</v>
      </c>
      <c r="E91" s="5">
        <f>E90*C91</f>
        <v>282.60000000000002</v>
      </c>
      <c r="F91" s="5">
        <f>C91*$F$90</f>
        <v>289.35000000000002</v>
      </c>
      <c r="G91" s="5">
        <f t="shared" si="25"/>
        <v>286.39000000000004</v>
      </c>
      <c r="H91" s="5">
        <f>C91*H90</f>
        <v>248.22000000000006</v>
      </c>
      <c r="I91" s="5">
        <f>C91*I90</f>
        <v>268.56000000000006</v>
      </c>
      <c r="J91" s="5">
        <f>C91*J90</f>
        <v>291.06000000000006</v>
      </c>
      <c r="K91" s="5">
        <f>C91*K90</f>
        <v>304.47000000000003</v>
      </c>
      <c r="L91" s="5">
        <f>C91*L90</f>
        <v>319.50000000000006</v>
      </c>
      <c r="M91" s="5">
        <f>C91*M90</f>
        <v>320.49000000000007</v>
      </c>
      <c r="N91" s="5">
        <f>C91*N90</f>
        <v>323.82000000000005</v>
      </c>
      <c r="O91" s="5">
        <f>C91*O90</f>
        <v>327.51</v>
      </c>
      <c r="P91" s="5">
        <f>C91*P90</f>
        <v>325.8</v>
      </c>
      <c r="Q91" s="5">
        <f>C91*Q90</f>
        <v>321.66000000000003</v>
      </c>
      <c r="R91" s="5">
        <f>C91*R90</f>
        <v>309.51</v>
      </c>
      <c r="S91" s="5">
        <f>C91*S90</f>
        <v>307.53000000000003</v>
      </c>
      <c r="T91" s="5">
        <f>C91*T90</f>
        <v>306.27</v>
      </c>
      <c r="U91" s="5">
        <f>C91*U90</f>
        <v>305.37</v>
      </c>
      <c r="V91" s="5">
        <f>C91*V90</f>
        <v>307.43999999999994</v>
      </c>
      <c r="W91" s="5">
        <f>C91*W90</f>
        <v>310.67999999999995</v>
      </c>
      <c r="Y91" s="9">
        <v>0.36</v>
      </c>
      <c r="Z91" s="9">
        <v>0.23</v>
      </c>
      <c r="AA91" s="9">
        <v>0.1</v>
      </c>
      <c r="AB91" s="9">
        <v>0.14000000000000001</v>
      </c>
      <c r="AC91" s="9">
        <v>0.22</v>
      </c>
      <c r="AD91" s="9">
        <v>1.35</v>
      </c>
      <c r="AE91" s="9">
        <v>0.46</v>
      </c>
      <c r="AF91" s="9">
        <v>0.19</v>
      </c>
      <c r="AG91" s="9">
        <v>0.41</v>
      </c>
      <c r="AH91" s="9">
        <v>0.37</v>
      </c>
      <c r="AI91" s="9">
        <v>0.11</v>
      </c>
      <c r="AJ91" s="9">
        <v>1.67</v>
      </c>
      <c r="AK91" s="9">
        <v>1.49</v>
      </c>
      <c r="AL91" s="9">
        <v>2.5</v>
      </c>
      <c r="AM91" s="15">
        <v>2.2599999999999998</v>
      </c>
      <c r="AN91" s="9">
        <v>1.61</v>
      </c>
      <c r="AO91" s="9">
        <v>2.96</v>
      </c>
    </row>
    <row r="92" spans="1:41" ht="30" customHeight="1" x14ac:dyDescent="0.3">
      <c r="A92" s="3"/>
      <c r="B92" s="3"/>
      <c r="C92" s="4">
        <v>14</v>
      </c>
      <c r="D92" s="5">
        <f>D90*C92</f>
        <v>501.76000000000005</v>
      </c>
      <c r="E92" s="5">
        <f>E90*C92</f>
        <v>439.6</v>
      </c>
      <c r="F92" s="5">
        <f t="shared" ref="F92:F94" si="39">C92*$F$90</f>
        <v>450.10000000000008</v>
      </c>
      <c r="G92" s="5">
        <f t="shared" si="25"/>
        <v>447.1400000000001</v>
      </c>
      <c r="H92" s="5">
        <f>C92*H90</f>
        <v>386.12000000000006</v>
      </c>
      <c r="I92" s="5">
        <f>C91*I90</f>
        <v>268.56000000000006</v>
      </c>
      <c r="J92" s="5">
        <f>C92*J90</f>
        <v>452.76000000000005</v>
      </c>
      <c r="K92" s="5">
        <f>C92*K90</f>
        <v>473.62000000000006</v>
      </c>
      <c r="L92" s="5">
        <f>C92*L90</f>
        <v>497.00000000000011</v>
      </c>
      <c r="M92" s="5">
        <f>C92*M90</f>
        <v>498.54000000000008</v>
      </c>
      <c r="N92" s="5">
        <f>C92*N90</f>
        <v>503.72</v>
      </c>
      <c r="O92" s="5">
        <f>C92*O90</f>
        <v>509.46000000000004</v>
      </c>
      <c r="P92" s="5">
        <f>C92*P90</f>
        <v>506.80000000000007</v>
      </c>
      <c r="Q92" s="5">
        <f>C92*Q90</f>
        <v>500.36</v>
      </c>
      <c r="R92" s="5">
        <f>C92*R90</f>
        <v>481.46000000000004</v>
      </c>
      <c r="S92" s="5">
        <f>C92*S90</f>
        <v>478.38</v>
      </c>
      <c r="T92" s="5">
        <f>C92*T90</f>
        <v>476.42</v>
      </c>
      <c r="U92" s="5">
        <f>C92*U90</f>
        <v>475.02</v>
      </c>
      <c r="V92" s="5">
        <f>C92*V90</f>
        <v>478.23999999999995</v>
      </c>
      <c r="W92" s="5">
        <f>C92*W90</f>
        <v>483.28</v>
      </c>
      <c r="Y92" s="9">
        <v>0.36</v>
      </c>
      <c r="Z92" s="9">
        <v>0.23</v>
      </c>
      <c r="AA92" s="9">
        <v>0.1</v>
      </c>
      <c r="AB92" s="9">
        <v>0.14000000000000001</v>
      </c>
      <c r="AC92" s="9">
        <v>0.22</v>
      </c>
      <c r="AD92" s="9">
        <v>1.35</v>
      </c>
      <c r="AE92" s="9">
        <v>0.46</v>
      </c>
      <c r="AF92" s="9">
        <v>0.19</v>
      </c>
      <c r="AG92" s="9">
        <v>0.41</v>
      </c>
      <c r="AH92" s="9">
        <v>0.37</v>
      </c>
      <c r="AI92" s="9">
        <v>0.11</v>
      </c>
      <c r="AJ92" s="9">
        <v>1.67</v>
      </c>
      <c r="AK92" s="9">
        <v>1.49</v>
      </c>
      <c r="AL92" s="9">
        <v>2.5</v>
      </c>
      <c r="AM92" s="15">
        <v>2.2599999999999998</v>
      </c>
      <c r="AN92" s="9">
        <v>1.61</v>
      </c>
      <c r="AO92" s="9">
        <v>2.96</v>
      </c>
    </row>
    <row r="93" spans="1:41" ht="30" customHeight="1" x14ac:dyDescent="0.3">
      <c r="A93" s="3"/>
      <c r="B93" s="3"/>
      <c r="C93" s="4">
        <v>19</v>
      </c>
      <c r="D93" s="5">
        <f>D90*C93</f>
        <v>680.96</v>
      </c>
      <c r="E93" s="5">
        <f>E90*C93</f>
        <v>596.6</v>
      </c>
      <c r="F93" s="5">
        <f t="shared" si="39"/>
        <v>610.85000000000014</v>
      </c>
      <c r="G93" s="5">
        <f t="shared" si="25"/>
        <v>607.8900000000001</v>
      </c>
      <c r="H93" s="5">
        <f>C93*H90</f>
        <v>524.0200000000001</v>
      </c>
      <c r="I93" s="5">
        <f>C93*I90</f>
        <v>566.96</v>
      </c>
      <c r="J93" s="5">
        <f>C93*J90</f>
        <v>614.46</v>
      </c>
      <c r="K93" s="5">
        <f>C93*K90</f>
        <v>642.7700000000001</v>
      </c>
      <c r="L93" s="5">
        <f>C93*L90</f>
        <v>674.50000000000011</v>
      </c>
      <c r="M93" s="5">
        <f>C93*M90</f>
        <v>676.59000000000015</v>
      </c>
      <c r="N93" s="5">
        <f>C93*N90</f>
        <v>683.62000000000012</v>
      </c>
      <c r="O93" s="5">
        <f>C93*O90</f>
        <v>691.41</v>
      </c>
      <c r="P93" s="5">
        <f>C93*P90</f>
        <v>687.80000000000007</v>
      </c>
      <c r="Q93" s="5">
        <f>C93*Q90</f>
        <v>679.06000000000006</v>
      </c>
      <c r="R93" s="5">
        <f>C93*R90</f>
        <v>653.41</v>
      </c>
      <c r="S93" s="5">
        <f>C93*S90</f>
        <v>649.23</v>
      </c>
      <c r="T93" s="5">
        <f>C93*T90</f>
        <v>646.57000000000005</v>
      </c>
      <c r="U93" s="5">
        <f>C93*U90</f>
        <v>644.66999999999996</v>
      </c>
      <c r="V93" s="5">
        <f>C93*V90</f>
        <v>649.04</v>
      </c>
      <c r="W93" s="5">
        <f>C93*W90</f>
        <v>655.87999999999988</v>
      </c>
      <c r="Y93" s="9">
        <v>0.36</v>
      </c>
      <c r="Z93" s="9">
        <v>0.23</v>
      </c>
      <c r="AA93" s="9">
        <v>0.1</v>
      </c>
      <c r="AB93" s="9">
        <v>0.14000000000000001</v>
      </c>
      <c r="AC93" s="9">
        <v>0.22</v>
      </c>
      <c r="AD93" s="9">
        <v>1.35</v>
      </c>
      <c r="AE93" s="9">
        <v>0.46</v>
      </c>
      <c r="AF93" s="9">
        <v>0.19</v>
      </c>
      <c r="AG93" s="9">
        <v>0.41</v>
      </c>
      <c r="AH93" s="9">
        <v>0.37</v>
      </c>
      <c r="AI93" s="9">
        <v>0.11</v>
      </c>
      <c r="AJ93" s="9">
        <v>1.67</v>
      </c>
      <c r="AK93" s="9">
        <v>1.49</v>
      </c>
      <c r="AL93" s="9">
        <v>2.5</v>
      </c>
      <c r="AM93" s="15">
        <v>2.2599999999999998</v>
      </c>
      <c r="AN93" s="9">
        <v>1.61</v>
      </c>
      <c r="AO93" s="9">
        <v>2.96</v>
      </c>
    </row>
    <row r="94" spans="1:41" ht="30" customHeight="1" x14ac:dyDescent="0.3">
      <c r="A94" s="3"/>
      <c r="B94" s="3"/>
      <c r="C94" s="4">
        <v>48</v>
      </c>
      <c r="D94" s="5">
        <f>D90*C94</f>
        <v>1720.3200000000002</v>
      </c>
      <c r="E94" s="5">
        <f>E90*C94</f>
        <v>1507.2</v>
      </c>
      <c r="F94" s="5">
        <f t="shared" si="39"/>
        <v>1543.2000000000003</v>
      </c>
      <c r="G94" s="5">
        <f t="shared" si="25"/>
        <v>1540.2400000000002</v>
      </c>
      <c r="H94" s="5">
        <f>C94*H90</f>
        <v>1323.8400000000001</v>
      </c>
      <c r="I94" s="5">
        <f>C94*I90</f>
        <v>1432.3200000000002</v>
      </c>
      <c r="J94" s="5">
        <f>C94*J90</f>
        <v>1552.3200000000002</v>
      </c>
      <c r="K94" s="5">
        <f>C94*K90</f>
        <v>1623.8400000000001</v>
      </c>
      <c r="L94" s="5">
        <f>C94*L90</f>
        <v>1704.0000000000005</v>
      </c>
      <c r="M94" s="5">
        <f>C94*M90</f>
        <v>1709.2800000000002</v>
      </c>
      <c r="N94" s="5">
        <f>C94*N90</f>
        <v>1727.0400000000002</v>
      </c>
      <c r="O94" s="5">
        <f>C94*O90</f>
        <v>1746.72</v>
      </c>
      <c r="P94" s="5">
        <f>C94*P90</f>
        <v>1737.6000000000001</v>
      </c>
      <c r="Q94" s="5">
        <f>C94*Q90</f>
        <v>1715.52</v>
      </c>
      <c r="R94" s="5">
        <f>C94*R90</f>
        <v>1650.72</v>
      </c>
      <c r="S94" s="5">
        <f>C94*S90</f>
        <v>1640.16</v>
      </c>
      <c r="T94" s="5">
        <f>C94*T90</f>
        <v>1633.44</v>
      </c>
      <c r="U94" s="5">
        <f>C94*U90</f>
        <v>1628.6399999999999</v>
      </c>
      <c r="V94" s="5">
        <f>C94*V90</f>
        <v>1639.6799999999998</v>
      </c>
      <c r="W94" s="5">
        <f>C94*W90</f>
        <v>1656.9599999999998</v>
      </c>
      <c r="Y94" s="9">
        <v>0.36</v>
      </c>
      <c r="Z94" s="9">
        <v>0.23</v>
      </c>
      <c r="AA94" s="9">
        <v>0.1</v>
      </c>
      <c r="AB94" s="9">
        <v>0.14000000000000001</v>
      </c>
      <c r="AC94" s="9">
        <v>0.22</v>
      </c>
      <c r="AD94" s="9">
        <v>1.35</v>
      </c>
      <c r="AE94" s="9">
        <v>0.46</v>
      </c>
      <c r="AF94" s="9">
        <v>0.19</v>
      </c>
      <c r="AG94" s="9">
        <v>0.41</v>
      </c>
      <c r="AH94" s="9">
        <v>0.37</v>
      </c>
      <c r="AI94" s="9">
        <v>0.11</v>
      </c>
      <c r="AJ94" s="9">
        <v>1.67</v>
      </c>
      <c r="AK94" s="9">
        <v>1.49</v>
      </c>
      <c r="AL94" s="9">
        <v>2.5</v>
      </c>
      <c r="AM94" s="15">
        <v>2.2599999999999998</v>
      </c>
      <c r="AN94" s="9">
        <v>1.61</v>
      </c>
      <c r="AO94" s="9">
        <v>2.96</v>
      </c>
    </row>
    <row r="95" spans="1:41" ht="30" customHeight="1" x14ac:dyDescent="0.3">
      <c r="A95" s="3" t="s">
        <v>17</v>
      </c>
      <c r="B95" s="3" t="s">
        <v>16</v>
      </c>
      <c r="C95" s="4" t="s">
        <v>8</v>
      </c>
      <c r="D95" s="5">
        <v>35.71</v>
      </c>
      <c r="E95" s="5">
        <f>D95-4.44</f>
        <v>31.27</v>
      </c>
      <c r="F95" s="5">
        <f>E95+0.75</f>
        <v>32.019999999999996</v>
      </c>
      <c r="G95" s="5">
        <f t="shared" si="25"/>
        <v>29.059999999999995</v>
      </c>
      <c r="H95" s="5">
        <f>G95-AN95</f>
        <v>27.449999999999996</v>
      </c>
      <c r="I95" s="5">
        <f>H95+AM95</f>
        <v>29.709999999999994</v>
      </c>
      <c r="J95" s="5">
        <f>I95+AL95</f>
        <v>32.209999999999994</v>
      </c>
      <c r="K95" s="5">
        <f>J95+AK95</f>
        <v>33.699999999999996</v>
      </c>
      <c r="L95" s="5">
        <f>K95+AJ95</f>
        <v>35.369999999999997</v>
      </c>
      <c r="M95" s="5">
        <f>L95+AI95</f>
        <v>35.479999999999997</v>
      </c>
      <c r="N95" s="5">
        <f t="shared" si="26"/>
        <v>35.849999999999994</v>
      </c>
      <c r="O95" s="5">
        <f t="shared" si="27"/>
        <v>36.259999999999991</v>
      </c>
      <c r="P95" s="5">
        <f t="shared" si="28"/>
        <v>36.069999999999993</v>
      </c>
      <c r="Q95" s="5">
        <f t="shared" si="29"/>
        <v>35.609999999999992</v>
      </c>
      <c r="R95" s="5">
        <f t="shared" si="30"/>
        <v>34.259999999999991</v>
      </c>
      <c r="S95" s="5">
        <f t="shared" si="31"/>
        <v>34.039999999999992</v>
      </c>
      <c r="T95" s="5">
        <f t="shared" si="32"/>
        <v>33.899999999999991</v>
      </c>
      <c r="U95" s="5">
        <f t="shared" si="33"/>
        <v>33.79999999999999</v>
      </c>
      <c r="V95" s="5">
        <f t="shared" si="34"/>
        <v>34.029999999999987</v>
      </c>
      <c r="W95" s="5">
        <f t="shared" si="35"/>
        <v>34.389999999999986</v>
      </c>
      <c r="Y95" s="9">
        <v>0.36</v>
      </c>
      <c r="Z95" s="9">
        <v>0.23</v>
      </c>
      <c r="AA95" s="9">
        <v>0.1</v>
      </c>
      <c r="AB95" s="9">
        <v>0.14000000000000001</v>
      </c>
      <c r="AC95" s="9">
        <v>0.22</v>
      </c>
      <c r="AD95" s="9">
        <v>1.35</v>
      </c>
      <c r="AE95" s="9">
        <v>0.46</v>
      </c>
      <c r="AF95" s="9">
        <v>0.19</v>
      </c>
      <c r="AG95" s="9">
        <v>0.41</v>
      </c>
      <c r="AH95" s="9">
        <v>0.37</v>
      </c>
      <c r="AI95" s="9">
        <v>0.11</v>
      </c>
      <c r="AJ95" s="9">
        <v>1.67</v>
      </c>
      <c r="AK95" s="9">
        <v>1.49</v>
      </c>
      <c r="AL95" s="9">
        <v>2.5</v>
      </c>
      <c r="AM95" s="15">
        <v>2.2599999999999998</v>
      </c>
      <c r="AN95" s="9">
        <v>1.61</v>
      </c>
      <c r="AO95" s="9">
        <v>2.96</v>
      </c>
    </row>
    <row r="96" spans="1:41" ht="30" customHeight="1" x14ac:dyDescent="0.3">
      <c r="A96" s="3"/>
      <c r="B96" s="3"/>
      <c r="C96" s="4">
        <v>9</v>
      </c>
      <c r="D96" s="5">
        <f>D95*C96</f>
        <v>321.39</v>
      </c>
      <c r="E96" s="5">
        <f>E95*C96</f>
        <v>281.43</v>
      </c>
      <c r="F96" s="5">
        <f>C96*$F$95</f>
        <v>288.17999999999995</v>
      </c>
      <c r="G96" s="5">
        <f t="shared" si="25"/>
        <v>285.21999999999997</v>
      </c>
      <c r="H96" s="5">
        <f>C96*H95</f>
        <v>247.04999999999995</v>
      </c>
      <c r="I96" s="5">
        <f>C96*I95</f>
        <v>267.38999999999993</v>
      </c>
      <c r="J96" s="5">
        <f>C96*J95</f>
        <v>289.88999999999993</v>
      </c>
      <c r="K96" s="5">
        <f>C96*K95</f>
        <v>303.29999999999995</v>
      </c>
      <c r="L96" s="5">
        <f>C96*L95</f>
        <v>318.33</v>
      </c>
      <c r="M96" s="5">
        <f>C96*M95</f>
        <v>319.32</v>
      </c>
      <c r="N96" s="5">
        <f>C96*N95</f>
        <v>322.64999999999998</v>
      </c>
      <c r="O96" s="5">
        <f>C96*O95</f>
        <v>326.33999999999992</v>
      </c>
      <c r="P96" s="5">
        <f>C96*P95</f>
        <v>324.62999999999994</v>
      </c>
      <c r="Q96" s="5">
        <f>C96*Q95</f>
        <v>320.48999999999995</v>
      </c>
      <c r="R96" s="5">
        <f>C96*R95</f>
        <v>308.33999999999992</v>
      </c>
      <c r="S96" s="5">
        <f>C96*S95</f>
        <v>306.3599999999999</v>
      </c>
      <c r="T96" s="5">
        <f>C96*T95</f>
        <v>305.09999999999991</v>
      </c>
      <c r="U96" s="5">
        <f>C96*U95</f>
        <v>304.19999999999993</v>
      </c>
      <c r="V96" s="5">
        <f>C96*V95</f>
        <v>306.26999999999987</v>
      </c>
      <c r="W96" s="5">
        <f>C96*W95</f>
        <v>309.50999999999988</v>
      </c>
      <c r="Y96" s="9">
        <v>0.36</v>
      </c>
      <c r="Z96" s="9">
        <v>0.23</v>
      </c>
      <c r="AA96" s="9">
        <v>0.1</v>
      </c>
      <c r="AB96" s="9">
        <v>0.14000000000000001</v>
      </c>
      <c r="AC96" s="9">
        <v>0.22</v>
      </c>
      <c r="AD96" s="9">
        <v>1.35</v>
      </c>
      <c r="AE96" s="9">
        <v>0.46</v>
      </c>
      <c r="AF96" s="9">
        <v>0.19</v>
      </c>
      <c r="AG96" s="9">
        <v>0.41</v>
      </c>
      <c r="AH96" s="9">
        <v>0.37</v>
      </c>
      <c r="AI96" s="9">
        <v>0.11</v>
      </c>
      <c r="AJ96" s="9">
        <v>1.67</v>
      </c>
      <c r="AK96" s="9">
        <v>1.49</v>
      </c>
      <c r="AL96" s="9">
        <v>2.5</v>
      </c>
      <c r="AM96" s="15">
        <v>2.2599999999999998</v>
      </c>
      <c r="AN96" s="9">
        <v>1.61</v>
      </c>
      <c r="AO96" s="9">
        <v>2.96</v>
      </c>
    </row>
    <row r="97" spans="1:41" ht="30" customHeight="1" x14ac:dyDescent="0.3">
      <c r="A97" s="3"/>
      <c r="B97" s="3"/>
      <c r="C97" s="4">
        <v>14</v>
      </c>
      <c r="D97" s="5">
        <f>D95*C97</f>
        <v>499.94</v>
      </c>
      <c r="E97" s="5">
        <f>E95*C97</f>
        <v>437.78</v>
      </c>
      <c r="F97" s="5">
        <f t="shared" ref="F97:F98" si="40">C97*$F$95</f>
        <v>448.28</v>
      </c>
      <c r="G97" s="5">
        <f t="shared" si="25"/>
        <v>445.32</v>
      </c>
      <c r="H97" s="5">
        <f>C97*H95</f>
        <v>384.29999999999995</v>
      </c>
      <c r="I97" s="5">
        <f>C97*I95</f>
        <v>415.93999999999994</v>
      </c>
      <c r="J97" s="5">
        <f>C97*J95</f>
        <v>450.93999999999994</v>
      </c>
      <c r="K97" s="5">
        <f>C97*K95</f>
        <v>471.79999999999995</v>
      </c>
      <c r="L97" s="5">
        <f>C97*L95</f>
        <v>495.17999999999995</v>
      </c>
      <c r="M97" s="5">
        <f>C97*M95</f>
        <v>496.71999999999997</v>
      </c>
      <c r="N97" s="5">
        <f>C97*N95</f>
        <v>501.89999999999992</v>
      </c>
      <c r="O97" s="5">
        <f>C97*O95</f>
        <v>507.63999999999987</v>
      </c>
      <c r="P97" s="5">
        <f>C97*P95</f>
        <v>504.9799999999999</v>
      </c>
      <c r="Q97" s="5">
        <f>C97*Q95</f>
        <v>498.53999999999991</v>
      </c>
      <c r="R97" s="5">
        <f>C97*R95</f>
        <v>479.63999999999987</v>
      </c>
      <c r="S97" s="5">
        <f>C97*S95</f>
        <v>476.55999999999989</v>
      </c>
      <c r="T97" s="5">
        <f>C97*T95</f>
        <v>474.59999999999991</v>
      </c>
      <c r="U97" s="5">
        <f>C97*U95</f>
        <v>473.19999999999987</v>
      </c>
      <c r="V97" s="5">
        <f>C97*V95</f>
        <v>476.41999999999985</v>
      </c>
      <c r="W97" s="5">
        <f>C97*W95</f>
        <v>481.45999999999981</v>
      </c>
      <c r="Y97" s="9">
        <v>0.36</v>
      </c>
      <c r="Z97" s="9">
        <v>0.23</v>
      </c>
      <c r="AA97" s="9">
        <v>0.1</v>
      </c>
      <c r="AB97" s="9">
        <v>0.14000000000000001</v>
      </c>
      <c r="AC97" s="9">
        <v>0.22</v>
      </c>
      <c r="AD97" s="9">
        <v>1.35</v>
      </c>
      <c r="AE97" s="9">
        <v>0.46</v>
      </c>
      <c r="AF97" s="9">
        <v>0.19</v>
      </c>
      <c r="AG97" s="9">
        <v>0.41</v>
      </c>
      <c r="AH97" s="9">
        <v>0.37</v>
      </c>
      <c r="AI97" s="9">
        <v>0.11</v>
      </c>
      <c r="AJ97" s="9">
        <v>1.67</v>
      </c>
      <c r="AK97" s="9">
        <v>1.49</v>
      </c>
      <c r="AL97" s="9">
        <v>2.5</v>
      </c>
      <c r="AM97" s="15">
        <v>2.2599999999999998</v>
      </c>
      <c r="AN97" s="9">
        <v>1.61</v>
      </c>
      <c r="AO97" s="9">
        <v>2.96</v>
      </c>
    </row>
    <row r="98" spans="1:41" ht="30" customHeight="1" x14ac:dyDescent="0.3">
      <c r="A98" s="3"/>
      <c r="B98" s="3"/>
      <c r="C98" s="4">
        <v>19</v>
      </c>
      <c r="D98" s="5">
        <f>D95*C98</f>
        <v>678.49</v>
      </c>
      <c r="E98" s="5">
        <f>E95*C98</f>
        <v>594.13</v>
      </c>
      <c r="F98" s="5">
        <f t="shared" si="40"/>
        <v>608.37999999999988</v>
      </c>
      <c r="G98" s="5">
        <f t="shared" si="25"/>
        <v>605.41999999999985</v>
      </c>
      <c r="H98" s="5">
        <f>C98*H95</f>
        <v>521.54999999999995</v>
      </c>
      <c r="I98" s="5">
        <f>C98*I95</f>
        <v>564.4899999999999</v>
      </c>
      <c r="J98" s="5">
        <f>C98*J95</f>
        <v>611.9899999999999</v>
      </c>
      <c r="K98" s="5">
        <f>C98*K95</f>
        <v>640.29999999999995</v>
      </c>
      <c r="L98" s="5">
        <f>C98*L95</f>
        <v>672.03</v>
      </c>
      <c r="M98" s="5">
        <f>C98*M95</f>
        <v>674.11999999999989</v>
      </c>
      <c r="N98" s="5">
        <f>C98*N95</f>
        <v>681.14999999999986</v>
      </c>
      <c r="O98" s="5">
        <f>C98*O95</f>
        <v>688.93999999999983</v>
      </c>
      <c r="P98" s="5">
        <f>C98*P95</f>
        <v>685.32999999999993</v>
      </c>
      <c r="Q98" s="5">
        <f>C98*Q95</f>
        <v>676.5899999999998</v>
      </c>
      <c r="R98" s="5">
        <f>C98*R95</f>
        <v>650.93999999999983</v>
      </c>
      <c r="S98" s="5">
        <f>C98*S95</f>
        <v>646.75999999999988</v>
      </c>
      <c r="T98" s="5">
        <f>C98*T95</f>
        <v>644.0999999999998</v>
      </c>
      <c r="U98" s="5">
        <f>C98*U95</f>
        <v>642.19999999999982</v>
      </c>
      <c r="V98" s="5">
        <f>C98*V95</f>
        <v>646.56999999999971</v>
      </c>
      <c r="W98" s="5">
        <f>C98*W95</f>
        <v>653.40999999999974</v>
      </c>
      <c r="Y98" s="9">
        <v>0.36</v>
      </c>
      <c r="Z98" s="9">
        <v>0.23</v>
      </c>
      <c r="AA98" s="9">
        <v>0.1</v>
      </c>
      <c r="AB98" s="9">
        <v>0.14000000000000001</v>
      </c>
      <c r="AC98" s="9">
        <v>0.22</v>
      </c>
      <c r="AD98" s="9">
        <v>1.35</v>
      </c>
      <c r="AE98" s="9">
        <v>0.46</v>
      </c>
      <c r="AF98" s="9">
        <v>0.19</v>
      </c>
      <c r="AG98" s="9">
        <v>0.41</v>
      </c>
      <c r="AH98" s="9">
        <v>0.37</v>
      </c>
      <c r="AI98" s="9">
        <v>0.11</v>
      </c>
      <c r="AJ98" s="9">
        <v>1.67</v>
      </c>
      <c r="AK98" s="9">
        <v>1.49</v>
      </c>
      <c r="AL98" s="9">
        <v>2.5</v>
      </c>
      <c r="AM98" s="15">
        <v>2.2599999999999998</v>
      </c>
      <c r="AN98" s="9">
        <v>1.61</v>
      </c>
      <c r="AO98" s="9">
        <v>2.96</v>
      </c>
    </row>
    <row r="99" spans="1:41" ht="30" customHeight="1" x14ac:dyDescent="0.3">
      <c r="A99" s="3"/>
      <c r="B99" s="3"/>
      <c r="C99" s="4">
        <v>48</v>
      </c>
      <c r="D99" s="5">
        <f>D95*C99</f>
        <v>1714.08</v>
      </c>
      <c r="E99" s="5">
        <f>E95*C99</f>
        <v>1500.96</v>
      </c>
      <c r="F99" s="5">
        <f>C99*$F$95</f>
        <v>1536.9599999999998</v>
      </c>
      <c r="G99" s="5">
        <f t="shared" si="25"/>
        <v>1533.9999999999998</v>
      </c>
      <c r="H99" s="5">
        <f>C99*H95</f>
        <v>1317.6</v>
      </c>
      <c r="I99" s="5">
        <f>C99*I95</f>
        <v>1426.0799999999997</v>
      </c>
      <c r="J99" s="5">
        <f>C99*J95</f>
        <v>1546.0799999999997</v>
      </c>
      <c r="K99" s="5">
        <f>C99*K95</f>
        <v>1617.6</v>
      </c>
      <c r="L99" s="5">
        <f>C99*L95</f>
        <v>1697.7599999999998</v>
      </c>
      <c r="M99" s="5">
        <f>C99*M95</f>
        <v>1703.04</v>
      </c>
      <c r="N99" s="5">
        <f>C99*N95</f>
        <v>1720.7999999999997</v>
      </c>
      <c r="O99" s="5">
        <f>C99*O95</f>
        <v>1740.4799999999996</v>
      </c>
      <c r="P99" s="5">
        <f>C99*P95</f>
        <v>1731.3599999999997</v>
      </c>
      <c r="Q99" s="5">
        <f>C99*Q95</f>
        <v>1709.2799999999997</v>
      </c>
      <c r="R99" s="5">
        <f>C99*R95</f>
        <v>1644.4799999999996</v>
      </c>
      <c r="S99" s="5">
        <f>C99*S95</f>
        <v>1633.9199999999996</v>
      </c>
      <c r="T99" s="5">
        <f>C99*T95</f>
        <v>1627.1999999999996</v>
      </c>
      <c r="U99" s="5">
        <f>C99*U95</f>
        <v>1622.3999999999996</v>
      </c>
      <c r="V99" s="5">
        <f>C99*V95</f>
        <v>1633.4399999999994</v>
      </c>
      <c r="W99" s="5">
        <f>C99*W95</f>
        <v>1650.7199999999993</v>
      </c>
      <c r="Y99" s="9">
        <v>0.36</v>
      </c>
      <c r="Z99" s="9">
        <v>0.23</v>
      </c>
      <c r="AA99" s="9">
        <v>0.1</v>
      </c>
      <c r="AB99" s="9">
        <v>0.14000000000000001</v>
      </c>
      <c r="AC99" s="9">
        <v>0.22</v>
      </c>
      <c r="AD99" s="9">
        <v>1.35</v>
      </c>
      <c r="AE99" s="9">
        <v>0.46</v>
      </c>
      <c r="AF99" s="9">
        <v>0.19</v>
      </c>
      <c r="AG99" s="9">
        <v>0.41</v>
      </c>
      <c r="AH99" s="9">
        <v>0.37</v>
      </c>
      <c r="AI99" s="9">
        <v>0.11</v>
      </c>
      <c r="AJ99" s="9">
        <v>1.67</v>
      </c>
      <c r="AK99" s="9">
        <v>1.49</v>
      </c>
      <c r="AL99" s="9">
        <v>2.5</v>
      </c>
      <c r="AM99" s="15">
        <v>2.2599999999999998</v>
      </c>
      <c r="AN99" s="9">
        <v>1.61</v>
      </c>
      <c r="AO99" s="9">
        <v>2.96</v>
      </c>
    </row>
    <row r="100" spans="1:41" ht="30" customHeight="1" x14ac:dyDescent="0.3">
      <c r="A100" s="3" t="s">
        <v>18</v>
      </c>
      <c r="B100" s="3" t="s">
        <v>7</v>
      </c>
      <c r="C100" s="4" t="s">
        <v>8</v>
      </c>
      <c r="D100" s="5">
        <v>35.770000000000003</v>
      </c>
      <c r="E100" s="5">
        <f t="shared" ref="E100:E108" si="41">D100-4.44</f>
        <v>31.330000000000002</v>
      </c>
      <c r="F100" s="5">
        <f>E100+0.75</f>
        <v>32.08</v>
      </c>
      <c r="G100" s="5">
        <f t="shared" si="25"/>
        <v>29.119999999999997</v>
      </c>
      <c r="H100" s="5">
        <f t="shared" ref="H100:H108" si="42">G100-AN100</f>
        <v>27.509999999999998</v>
      </c>
      <c r="I100" s="5">
        <f t="shared" ref="I100:I108" si="43">H100+AM100</f>
        <v>29.769999999999996</v>
      </c>
      <c r="J100" s="5">
        <f t="shared" ref="J100:J108" si="44">I100+AL100</f>
        <v>32.269999999999996</v>
      </c>
      <c r="K100" s="5">
        <f>J100+AK100</f>
        <v>33.76</v>
      </c>
      <c r="L100" s="5">
        <f>K100+AJ100</f>
        <v>35.43</v>
      </c>
      <c r="M100" s="5">
        <f>L100+AI100</f>
        <v>35.54</v>
      </c>
      <c r="N100" s="5">
        <f t="shared" si="26"/>
        <v>35.909999999999997</v>
      </c>
      <c r="O100" s="5">
        <f t="shared" si="27"/>
        <v>36.319999999999993</v>
      </c>
      <c r="P100" s="5">
        <f t="shared" si="28"/>
        <v>36.129999999999995</v>
      </c>
      <c r="Q100" s="5">
        <f t="shared" si="29"/>
        <v>35.669999999999995</v>
      </c>
      <c r="R100" s="5">
        <f t="shared" si="30"/>
        <v>34.319999999999993</v>
      </c>
      <c r="S100" s="5">
        <f t="shared" si="31"/>
        <v>34.099999999999994</v>
      </c>
      <c r="T100" s="5">
        <f t="shared" si="32"/>
        <v>33.959999999999994</v>
      </c>
      <c r="U100" s="5">
        <f t="shared" si="33"/>
        <v>33.859999999999992</v>
      </c>
      <c r="V100" s="5">
        <f t="shared" si="34"/>
        <v>34.089999999999989</v>
      </c>
      <c r="W100" s="5">
        <f t="shared" si="35"/>
        <v>34.449999999999989</v>
      </c>
      <c r="Y100" s="9">
        <v>0.36</v>
      </c>
      <c r="Z100" s="9">
        <v>0.23</v>
      </c>
      <c r="AA100" s="9">
        <v>0.1</v>
      </c>
      <c r="AB100" s="9">
        <v>0.14000000000000001</v>
      </c>
      <c r="AC100" s="9">
        <v>0.22</v>
      </c>
      <c r="AD100" s="9">
        <v>1.35</v>
      </c>
      <c r="AE100" s="9">
        <v>0.46</v>
      </c>
      <c r="AF100" s="9">
        <v>0.19</v>
      </c>
      <c r="AG100" s="9">
        <v>0.41</v>
      </c>
      <c r="AH100" s="9">
        <v>0.37</v>
      </c>
      <c r="AI100" s="9">
        <v>0.11</v>
      </c>
      <c r="AJ100" s="9">
        <v>1.67</v>
      </c>
      <c r="AK100" s="9">
        <v>1.49</v>
      </c>
      <c r="AL100" s="9">
        <v>2.5</v>
      </c>
      <c r="AM100" s="15">
        <v>2.2599999999999998</v>
      </c>
      <c r="AN100" s="9">
        <v>1.61</v>
      </c>
      <c r="AO100" s="9">
        <v>2.96</v>
      </c>
    </row>
    <row r="101" spans="1:41" ht="30" customHeight="1" x14ac:dyDescent="0.3">
      <c r="A101" s="7" t="s">
        <v>18</v>
      </c>
      <c r="B101" s="3" t="s">
        <v>9</v>
      </c>
      <c r="C101" s="4" t="s">
        <v>8</v>
      </c>
      <c r="D101" s="5">
        <v>35.78</v>
      </c>
      <c r="E101" s="5">
        <f t="shared" si="41"/>
        <v>31.34</v>
      </c>
      <c r="F101" s="5">
        <f t="shared" ref="F101:F108" si="45">E101+0.75</f>
        <v>32.090000000000003</v>
      </c>
      <c r="G101" s="5">
        <f t="shared" si="25"/>
        <v>29.130000000000003</v>
      </c>
      <c r="H101" s="5">
        <f t="shared" si="42"/>
        <v>27.520000000000003</v>
      </c>
      <c r="I101" s="5">
        <f t="shared" si="43"/>
        <v>29.78</v>
      </c>
      <c r="J101" s="5">
        <f t="shared" si="44"/>
        <v>32.28</v>
      </c>
      <c r="K101" s="5">
        <f t="shared" ref="K101:K108" si="46">J101+AK101</f>
        <v>33.770000000000003</v>
      </c>
      <c r="L101" s="5">
        <f t="shared" ref="L101:L108" si="47">K101+AJ101</f>
        <v>35.440000000000005</v>
      </c>
      <c r="M101" s="5">
        <f t="shared" ref="M101:M108" si="48">L101+AI101</f>
        <v>35.550000000000004</v>
      </c>
      <c r="N101" s="5">
        <f t="shared" si="26"/>
        <v>35.92</v>
      </c>
      <c r="O101" s="5">
        <f t="shared" si="27"/>
        <v>36.33</v>
      </c>
      <c r="P101" s="5">
        <f t="shared" si="28"/>
        <v>36.14</v>
      </c>
      <c r="Q101" s="5">
        <f t="shared" si="29"/>
        <v>35.68</v>
      </c>
      <c r="R101" s="5">
        <f t="shared" si="30"/>
        <v>34.33</v>
      </c>
      <c r="S101" s="5">
        <f t="shared" si="31"/>
        <v>34.11</v>
      </c>
      <c r="T101" s="5">
        <f t="shared" si="32"/>
        <v>33.97</v>
      </c>
      <c r="U101" s="5">
        <f t="shared" si="33"/>
        <v>33.869999999999997</v>
      </c>
      <c r="V101" s="5">
        <f t="shared" si="34"/>
        <v>34.099999999999994</v>
      </c>
      <c r="W101" s="5">
        <f t="shared" si="35"/>
        <v>34.459999999999994</v>
      </c>
      <c r="Y101" s="9">
        <v>0.36</v>
      </c>
      <c r="Z101" s="9">
        <v>0.23</v>
      </c>
      <c r="AA101" s="9">
        <v>0.1</v>
      </c>
      <c r="AB101" s="9">
        <v>0.14000000000000001</v>
      </c>
      <c r="AC101" s="9">
        <v>0.22</v>
      </c>
      <c r="AD101" s="9">
        <v>1.35</v>
      </c>
      <c r="AE101" s="9">
        <v>0.46</v>
      </c>
      <c r="AF101" s="9">
        <v>0.19</v>
      </c>
      <c r="AG101" s="9">
        <v>0.41</v>
      </c>
      <c r="AH101" s="9">
        <v>0.37</v>
      </c>
      <c r="AI101" s="9">
        <v>0.11</v>
      </c>
      <c r="AJ101" s="9">
        <v>1.67</v>
      </c>
      <c r="AK101" s="9">
        <v>1.49</v>
      </c>
      <c r="AL101" s="9">
        <v>2.5</v>
      </c>
      <c r="AM101" s="15">
        <v>2.2599999999999998</v>
      </c>
      <c r="AN101" s="9">
        <v>1.61</v>
      </c>
      <c r="AO101" s="9">
        <v>2.96</v>
      </c>
    </row>
    <row r="102" spans="1:41" ht="30" customHeight="1" x14ac:dyDescent="0.3">
      <c r="A102" s="3" t="s">
        <v>18</v>
      </c>
      <c r="B102" s="3" t="s">
        <v>10</v>
      </c>
      <c r="C102" s="4" t="s">
        <v>8</v>
      </c>
      <c r="D102" s="5">
        <v>35.450000000000003</v>
      </c>
      <c r="E102" s="5">
        <f t="shared" si="41"/>
        <v>31.01</v>
      </c>
      <c r="F102" s="5">
        <f t="shared" si="45"/>
        <v>31.76</v>
      </c>
      <c r="G102" s="5">
        <f t="shared" si="25"/>
        <v>28.8</v>
      </c>
      <c r="H102" s="5">
        <f t="shared" si="42"/>
        <v>27.19</v>
      </c>
      <c r="I102" s="5">
        <f t="shared" si="43"/>
        <v>29.450000000000003</v>
      </c>
      <c r="J102" s="5">
        <f t="shared" si="44"/>
        <v>31.950000000000003</v>
      </c>
      <c r="K102" s="5">
        <f t="shared" si="46"/>
        <v>33.440000000000005</v>
      </c>
      <c r="L102" s="5">
        <f t="shared" si="47"/>
        <v>35.110000000000007</v>
      </c>
      <c r="M102" s="5">
        <f t="shared" si="48"/>
        <v>35.220000000000006</v>
      </c>
      <c r="N102" s="5">
        <f t="shared" si="26"/>
        <v>35.590000000000003</v>
      </c>
      <c r="O102" s="5">
        <f t="shared" si="27"/>
        <v>36</v>
      </c>
      <c r="P102" s="5">
        <f t="shared" si="28"/>
        <v>35.81</v>
      </c>
      <c r="Q102" s="5">
        <f t="shared" si="29"/>
        <v>35.35</v>
      </c>
      <c r="R102" s="5">
        <f t="shared" si="30"/>
        <v>34</v>
      </c>
      <c r="S102" s="5">
        <f t="shared" si="31"/>
        <v>33.78</v>
      </c>
      <c r="T102" s="5">
        <f t="shared" si="32"/>
        <v>33.64</v>
      </c>
      <c r="U102" s="5">
        <f t="shared" si="33"/>
        <v>33.54</v>
      </c>
      <c r="V102" s="5">
        <f t="shared" si="34"/>
        <v>33.769999999999996</v>
      </c>
      <c r="W102" s="5">
        <f t="shared" si="35"/>
        <v>34.129999999999995</v>
      </c>
      <c r="Y102" s="9">
        <v>0.36</v>
      </c>
      <c r="Z102" s="9">
        <v>0.23</v>
      </c>
      <c r="AA102" s="9">
        <v>0.1</v>
      </c>
      <c r="AB102" s="9">
        <v>0.14000000000000001</v>
      </c>
      <c r="AC102" s="9">
        <v>0.22</v>
      </c>
      <c r="AD102" s="9">
        <v>1.35</v>
      </c>
      <c r="AE102" s="9">
        <v>0.46</v>
      </c>
      <c r="AF102" s="9">
        <v>0.19</v>
      </c>
      <c r="AG102" s="9">
        <v>0.41</v>
      </c>
      <c r="AH102" s="9">
        <v>0.37</v>
      </c>
      <c r="AI102" s="9">
        <v>0.11</v>
      </c>
      <c r="AJ102" s="9">
        <v>1.67</v>
      </c>
      <c r="AK102" s="9">
        <v>1.49</v>
      </c>
      <c r="AL102" s="9">
        <v>2.5</v>
      </c>
      <c r="AM102" s="15">
        <v>2.2599999999999998</v>
      </c>
      <c r="AN102" s="9">
        <v>1.61</v>
      </c>
      <c r="AO102" s="9">
        <v>2.96</v>
      </c>
    </row>
    <row r="103" spans="1:41" ht="30" customHeight="1" x14ac:dyDescent="0.3">
      <c r="A103" s="3" t="s">
        <v>18</v>
      </c>
      <c r="B103" s="3" t="s">
        <v>11</v>
      </c>
      <c r="C103" s="4" t="s">
        <v>8</v>
      </c>
      <c r="D103" s="5">
        <v>35.82</v>
      </c>
      <c r="E103" s="5">
        <f t="shared" si="41"/>
        <v>31.38</v>
      </c>
      <c r="F103" s="5">
        <f t="shared" si="45"/>
        <v>32.129999999999995</v>
      </c>
      <c r="G103" s="5">
        <f t="shared" si="25"/>
        <v>29.169999999999995</v>
      </c>
      <c r="H103" s="5">
        <f t="shared" si="42"/>
        <v>27.559999999999995</v>
      </c>
      <c r="I103" s="5">
        <f t="shared" si="43"/>
        <v>29.819999999999993</v>
      </c>
      <c r="J103" s="5">
        <f t="shared" si="44"/>
        <v>32.319999999999993</v>
      </c>
      <c r="K103" s="5">
        <f t="shared" si="46"/>
        <v>33.809999999999995</v>
      </c>
      <c r="L103" s="5">
        <f t="shared" si="47"/>
        <v>35.479999999999997</v>
      </c>
      <c r="M103" s="5">
        <f t="shared" si="48"/>
        <v>35.589999999999996</v>
      </c>
      <c r="N103" s="5">
        <f t="shared" si="26"/>
        <v>35.959999999999994</v>
      </c>
      <c r="O103" s="5">
        <f t="shared" si="27"/>
        <v>36.36999999999999</v>
      </c>
      <c r="P103" s="5">
        <f t="shared" si="28"/>
        <v>36.179999999999993</v>
      </c>
      <c r="Q103" s="5">
        <f t="shared" si="29"/>
        <v>35.719999999999992</v>
      </c>
      <c r="R103" s="5">
        <f t="shared" si="30"/>
        <v>34.36999999999999</v>
      </c>
      <c r="S103" s="5">
        <f t="shared" si="31"/>
        <v>34.149999999999991</v>
      </c>
      <c r="T103" s="5">
        <f t="shared" si="32"/>
        <v>34.009999999999991</v>
      </c>
      <c r="U103" s="5">
        <f t="shared" si="33"/>
        <v>33.909999999999989</v>
      </c>
      <c r="V103" s="5">
        <f t="shared" si="34"/>
        <v>34.139999999999986</v>
      </c>
      <c r="W103" s="5">
        <f t="shared" si="35"/>
        <v>34.499999999999986</v>
      </c>
      <c r="Y103" s="9">
        <v>0.36</v>
      </c>
      <c r="Z103" s="9">
        <v>0.23</v>
      </c>
      <c r="AA103" s="9">
        <v>0.1</v>
      </c>
      <c r="AB103" s="9">
        <v>0.14000000000000001</v>
      </c>
      <c r="AC103" s="9">
        <v>0.22</v>
      </c>
      <c r="AD103" s="9">
        <v>1.35</v>
      </c>
      <c r="AE103" s="9">
        <v>0.46</v>
      </c>
      <c r="AF103" s="9">
        <v>0.19</v>
      </c>
      <c r="AG103" s="9">
        <v>0.41</v>
      </c>
      <c r="AH103" s="9">
        <v>0.37</v>
      </c>
      <c r="AI103" s="9">
        <v>0.11</v>
      </c>
      <c r="AJ103" s="9">
        <v>1.67</v>
      </c>
      <c r="AK103" s="9">
        <v>1.49</v>
      </c>
      <c r="AL103" s="9">
        <v>2.5</v>
      </c>
      <c r="AM103" s="15">
        <v>2.2599999999999998</v>
      </c>
      <c r="AN103" s="9">
        <v>1.61</v>
      </c>
      <c r="AO103" s="9">
        <v>2.96</v>
      </c>
    </row>
    <row r="104" spans="1:41" ht="30" customHeight="1" x14ac:dyDescent="0.3">
      <c r="A104" s="3" t="s">
        <v>18</v>
      </c>
      <c r="B104" s="3" t="s">
        <v>12</v>
      </c>
      <c r="C104" s="4" t="s">
        <v>8</v>
      </c>
      <c r="D104" s="5">
        <v>35.979999999999997</v>
      </c>
      <c r="E104" s="5">
        <f t="shared" si="41"/>
        <v>31.539999999999996</v>
      </c>
      <c r="F104" s="5">
        <f t="shared" si="45"/>
        <v>32.289999999999992</v>
      </c>
      <c r="G104" s="5">
        <f t="shared" si="25"/>
        <v>29.329999999999991</v>
      </c>
      <c r="H104" s="5">
        <f t="shared" si="42"/>
        <v>27.719999999999992</v>
      </c>
      <c r="I104" s="5">
        <f t="shared" si="43"/>
        <v>29.97999999999999</v>
      </c>
      <c r="J104" s="5">
        <f t="shared" si="44"/>
        <v>32.47999999999999</v>
      </c>
      <c r="K104" s="5">
        <f t="shared" si="46"/>
        <v>33.969999999999992</v>
      </c>
      <c r="L104" s="5">
        <f t="shared" si="47"/>
        <v>35.639999999999993</v>
      </c>
      <c r="M104" s="5">
        <f t="shared" si="48"/>
        <v>35.749999999999993</v>
      </c>
      <c r="N104" s="5">
        <f t="shared" si="26"/>
        <v>36.11999999999999</v>
      </c>
      <c r="O104" s="5">
        <f t="shared" si="27"/>
        <v>36.529999999999987</v>
      </c>
      <c r="P104" s="5">
        <f t="shared" si="28"/>
        <v>36.339999999999989</v>
      </c>
      <c r="Q104" s="5">
        <f t="shared" si="29"/>
        <v>35.879999999999988</v>
      </c>
      <c r="R104" s="5">
        <f t="shared" si="30"/>
        <v>34.529999999999987</v>
      </c>
      <c r="S104" s="5">
        <f t="shared" si="31"/>
        <v>34.309999999999988</v>
      </c>
      <c r="T104" s="5">
        <f t="shared" si="32"/>
        <v>34.169999999999987</v>
      </c>
      <c r="U104" s="5">
        <f t="shared" si="33"/>
        <v>34.069999999999986</v>
      </c>
      <c r="V104" s="5">
        <f t="shared" si="34"/>
        <v>34.299999999999983</v>
      </c>
      <c r="W104" s="5">
        <f t="shared" si="35"/>
        <v>34.659999999999982</v>
      </c>
      <c r="Y104" s="9">
        <v>0.36</v>
      </c>
      <c r="Z104" s="9">
        <v>0.23</v>
      </c>
      <c r="AA104" s="9">
        <v>0.1</v>
      </c>
      <c r="AB104" s="9">
        <v>0.14000000000000001</v>
      </c>
      <c r="AC104" s="9">
        <v>0.22</v>
      </c>
      <c r="AD104" s="9">
        <v>1.35</v>
      </c>
      <c r="AE104" s="9">
        <v>0.46</v>
      </c>
      <c r="AF104" s="9">
        <v>0.19</v>
      </c>
      <c r="AG104" s="9">
        <v>0.41</v>
      </c>
      <c r="AH104" s="9">
        <v>0.37</v>
      </c>
      <c r="AI104" s="9">
        <v>0.11</v>
      </c>
      <c r="AJ104" s="9">
        <v>1.67</v>
      </c>
      <c r="AK104" s="9">
        <v>1.49</v>
      </c>
      <c r="AL104" s="9">
        <v>2.5</v>
      </c>
      <c r="AM104" s="15">
        <v>2.2599999999999998</v>
      </c>
      <c r="AN104" s="9">
        <v>1.61</v>
      </c>
      <c r="AO104" s="9">
        <v>2.96</v>
      </c>
    </row>
    <row r="105" spans="1:41" ht="30" customHeight="1" x14ac:dyDescent="0.3">
      <c r="A105" s="3" t="s">
        <v>18</v>
      </c>
      <c r="B105" s="3" t="s">
        <v>13</v>
      </c>
      <c r="C105" s="4" t="s">
        <v>8</v>
      </c>
      <c r="D105" s="5">
        <v>35.799999999999997</v>
      </c>
      <c r="E105" s="5">
        <f t="shared" si="41"/>
        <v>31.359999999999996</v>
      </c>
      <c r="F105" s="5">
        <f t="shared" si="45"/>
        <v>32.11</v>
      </c>
      <c r="G105" s="5">
        <f t="shared" si="25"/>
        <v>29.15</v>
      </c>
      <c r="H105" s="5">
        <f t="shared" si="42"/>
        <v>27.54</v>
      </c>
      <c r="I105" s="5">
        <f t="shared" si="43"/>
        <v>29.799999999999997</v>
      </c>
      <c r="J105" s="5">
        <f t="shared" si="44"/>
        <v>32.299999999999997</v>
      </c>
      <c r="K105" s="5">
        <f t="shared" si="46"/>
        <v>33.79</v>
      </c>
      <c r="L105" s="5">
        <f t="shared" si="47"/>
        <v>35.46</v>
      </c>
      <c r="M105" s="5">
        <f t="shared" si="48"/>
        <v>35.57</v>
      </c>
      <c r="N105" s="5">
        <f t="shared" si="26"/>
        <v>35.94</v>
      </c>
      <c r="O105" s="5">
        <f t="shared" si="27"/>
        <v>36.349999999999994</v>
      </c>
      <c r="P105" s="5">
        <f t="shared" si="28"/>
        <v>36.159999999999997</v>
      </c>
      <c r="Q105" s="5">
        <f t="shared" si="29"/>
        <v>35.699999999999996</v>
      </c>
      <c r="R105" s="5">
        <f t="shared" si="30"/>
        <v>34.349999999999994</v>
      </c>
      <c r="S105" s="5">
        <f t="shared" si="31"/>
        <v>34.129999999999995</v>
      </c>
      <c r="T105" s="5">
        <f t="shared" si="32"/>
        <v>33.989999999999995</v>
      </c>
      <c r="U105" s="5">
        <f t="shared" si="33"/>
        <v>33.889999999999993</v>
      </c>
      <c r="V105" s="5">
        <f t="shared" si="34"/>
        <v>34.11999999999999</v>
      </c>
      <c r="W105" s="5">
        <f t="shared" si="35"/>
        <v>34.47999999999999</v>
      </c>
      <c r="Y105" s="9">
        <v>0.36</v>
      </c>
      <c r="Z105" s="9">
        <v>0.23</v>
      </c>
      <c r="AA105" s="9">
        <v>0.1</v>
      </c>
      <c r="AB105" s="9">
        <v>0.14000000000000001</v>
      </c>
      <c r="AC105" s="9">
        <v>0.22</v>
      </c>
      <c r="AD105" s="9">
        <v>1.35</v>
      </c>
      <c r="AE105" s="9">
        <v>0.46</v>
      </c>
      <c r="AF105" s="9">
        <v>0.19</v>
      </c>
      <c r="AG105" s="9">
        <v>0.41</v>
      </c>
      <c r="AH105" s="9">
        <v>0.37</v>
      </c>
      <c r="AI105" s="9">
        <v>0.11</v>
      </c>
      <c r="AJ105" s="9">
        <v>1.67</v>
      </c>
      <c r="AK105" s="9">
        <v>1.49</v>
      </c>
      <c r="AL105" s="9">
        <v>2.5</v>
      </c>
      <c r="AM105" s="15">
        <v>2.2599999999999998</v>
      </c>
      <c r="AN105" s="9">
        <v>1.61</v>
      </c>
      <c r="AO105" s="9">
        <v>2.96</v>
      </c>
    </row>
    <row r="106" spans="1:41" ht="30" customHeight="1" x14ac:dyDescent="0.3">
      <c r="A106" s="3" t="s">
        <v>18</v>
      </c>
      <c r="B106" s="3" t="s">
        <v>14</v>
      </c>
      <c r="C106" s="4" t="s">
        <v>8</v>
      </c>
      <c r="D106" s="5">
        <v>35.79</v>
      </c>
      <c r="E106" s="5">
        <f t="shared" si="41"/>
        <v>31.349999999999998</v>
      </c>
      <c r="F106" s="5">
        <f t="shared" si="45"/>
        <v>32.099999999999994</v>
      </c>
      <c r="G106" s="5">
        <f t="shared" ref="G106:G108" si="49">F106-AO106</f>
        <v>29.139999999999993</v>
      </c>
      <c r="H106" s="5">
        <f t="shared" si="42"/>
        <v>27.529999999999994</v>
      </c>
      <c r="I106" s="5">
        <f t="shared" si="43"/>
        <v>29.789999999999992</v>
      </c>
      <c r="J106" s="5">
        <f t="shared" si="44"/>
        <v>32.289999999999992</v>
      </c>
      <c r="K106" s="5">
        <f t="shared" si="46"/>
        <v>33.779999999999994</v>
      </c>
      <c r="L106" s="5">
        <f t="shared" si="47"/>
        <v>35.449999999999996</v>
      </c>
      <c r="M106" s="5">
        <f t="shared" si="48"/>
        <v>35.559999999999995</v>
      </c>
      <c r="N106" s="5">
        <f t="shared" si="26"/>
        <v>35.929999999999993</v>
      </c>
      <c r="O106" s="5">
        <f t="shared" si="27"/>
        <v>36.339999999999989</v>
      </c>
      <c r="P106" s="5">
        <f t="shared" si="28"/>
        <v>36.149999999999991</v>
      </c>
      <c r="Q106" s="5">
        <f t="shared" si="29"/>
        <v>35.689999999999991</v>
      </c>
      <c r="R106" s="5">
        <f t="shared" si="30"/>
        <v>34.339999999999989</v>
      </c>
      <c r="S106" s="5">
        <f t="shared" si="31"/>
        <v>34.11999999999999</v>
      </c>
      <c r="T106" s="5">
        <f t="shared" si="32"/>
        <v>33.97999999999999</v>
      </c>
      <c r="U106" s="5">
        <f t="shared" si="33"/>
        <v>33.879999999999988</v>
      </c>
      <c r="V106" s="5">
        <f t="shared" si="34"/>
        <v>34.109999999999985</v>
      </c>
      <c r="W106" s="5">
        <f t="shared" si="35"/>
        <v>34.469999999999985</v>
      </c>
      <c r="Y106" s="9">
        <v>0.36</v>
      </c>
      <c r="Z106" s="9">
        <v>0.23</v>
      </c>
      <c r="AA106" s="9">
        <v>0.1</v>
      </c>
      <c r="AB106" s="9">
        <v>0.14000000000000001</v>
      </c>
      <c r="AC106" s="9">
        <v>0.22</v>
      </c>
      <c r="AD106" s="9">
        <v>1.35</v>
      </c>
      <c r="AE106" s="9">
        <v>0.46</v>
      </c>
      <c r="AF106" s="9">
        <v>0.19</v>
      </c>
      <c r="AG106" s="9">
        <v>0.41</v>
      </c>
      <c r="AH106" s="9">
        <v>0.37</v>
      </c>
      <c r="AI106" s="9">
        <v>0.11</v>
      </c>
      <c r="AJ106" s="9">
        <v>1.67</v>
      </c>
      <c r="AK106" s="9">
        <v>1.49</v>
      </c>
      <c r="AL106" s="9">
        <v>2.5</v>
      </c>
      <c r="AM106" s="15">
        <v>2.2599999999999998</v>
      </c>
      <c r="AN106" s="9">
        <v>1.61</v>
      </c>
      <c r="AO106" s="9">
        <v>2.96</v>
      </c>
    </row>
    <row r="107" spans="1:41" ht="30" customHeight="1" x14ac:dyDescent="0.3">
      <c r="A107" s="3" t="s">
        <v>18</v>
      </c>
      <c r="B107" s="3" t="s">
        <v>15</v>
      </c>
      <c r="C107" s="4" t="s">
        <v>8</v>
      </c>
      <c r="D107" s="5">
        <v>35.869999999999997</v>
      </c>
      <c r="E107" s="5">
        <f t="shared" si="41"/>
        <v>31.429999999999996</v>
      </c>
      <c r="F107" s="5">
        <f t="shared" si="45"/>
        <v>32.179999999999993</v>
      </c>
      <c r="G107" s="5">
        <f t="shared" si="49"/>
        <v>29.219999999999992</v>
      </c>
      <c r="H107" s="5">
        <f t="shared" si="42"/>
        <v>27.609999999999992</v>
      </c>
      <c r="I107" s="5">
        <f t="shared" si="43"/>
        <v>29.86999999999999</v>
      </c>
      <c r="J107" s="5">
        <f t="shared" si="44"/>
        <v>32.36999999999999</v>
      </c>
      <c r="K107" s="5">
        <f t="shared" si="46"/>
        <v>33.859999999999992</v>
      </c>
      <c r="L107" s="5">
        <f t="shared" si="47"/>
        <v>35.529999999999994</v>
      </c>
      <c r="M107" s="5">
        <f t="shared" si="48"/>
        <v>35.639999999999993</v>
      </c>
      <c r="N107" s="5">
        <f t="shared" si="26"/>
        <v>36.009999999999991</v>
      </c>
      <c r="O107" s="5">
        <f t="shared" si="27"/>
        <v>36.419999999999987</v>
      </c>
      <c r="P107" s="5">
        <f t="shared" si="28"/>
        <v>36.22999999999999</v>
      </c>
      <c r="Q107" s="5">
        <f t="shared" si="29"/>
        <v>35.769999999999989</v>
      </c>
      <c r="R107" s="5">
        <f t="shared" si="30"/>
        <v>34.419999999999987</v>
      </c>
      <c r="S107" s="5">
        <f t="shared" si="31"/>
        <v>34.199999999999989</v>
      </c>
      <c r="T107" s="5">
        <f t="shared" si="32"/>
        <v>34.059999999999988</v>
      </c>
      <c r="U107" s="5">
        <f t="shared" si="33"/>
        <v>33.959999999999987</v>
      </c>
      <c r="V107" s="5">
        <f t="shared" si="34"/>
        <v>34.189999999999984</v>
      </c>
      <c r="W107" s="5">
        <f t="shared" si="35"/>
        <v>34.549999999999983</v>
      </c>
      <c r="Y107" s="9">
        <v>0.36</v>
      </c>
      <c r="Z107" s="9">
        <v>0.23</v>
      </c>
      <c r="AA107" s="9">
        <v>0.1</v>
      </c>
      <c r="AB107" s="9">
        <v>0.14000000000000001</v>
      </c>
      <c r="AC107" s="9">
        <v>0.22</v>
      </c>
      <c r="AD107" s="9">
        <v>1.35</v>
      </c>
      <c r="AE107" s="9">
        <v>0.46</v>
      </c>
      <c r="AF107" s="9">
        <v>0.19</v>
      </c>
      <c r="AG107" s="9">
        <v>0.41</v>
      </c>
      <c r="AH107" s="9">
        <v>0.37</v>
      </c>
      <c r="AI107" s="9">
        <v>0.11</v>
      </c>
      <c r="AJ107" s="9">
        <v>1.67</v>
      </c>
      <c r="AK107" s="9">
        <v>1.49</v>
      </c>
      <c r="AL107" s="9">
        <v>2.5</v>
      </c>
      <c r="AM107" s="15">
        <v>2.2599999999999998</v>
      </c>
      <c r="AN107" s="9">
        <v>1.61</v>
      </c>
      <c r="AO107" s="9">
        <v>2.96</v>
      </c>
    </row>
    <row r="108" spans="1:41" ht="30" customHeight="1" x14ac:dyDescent="0.3">
      <c r="A108" s="3" t="s">
        <v>18</v>
      </c>
      <c r="B108" s="3" t="s">
        <v>16</v>
      </c>
      <c r="C108" s="4" t="s">
        <v>8</v>
      </c>
      <c r="D108" s="5">
        <v>35.74</v>
      </c>
      <c r="E108" s="5">
        <f t="shared" si="41"/>
        <v>31.3</v>
      </c>
      <c r="F108" s="5">
        <f t="shared" si="45"/>
        <v>32.049999999999997</v>
      </c>
      <c r="G108" s="5">
        <f t="shared" si="49"/>
        <v>29.089999999999996</v>
      </c>
      <c r="H108" s="5">
        <f t="shared" si="42"/>
        <v>27.479999999999997</v>
      </c>
      <c r="I108" s="5">
        <f t="shared" si="43"/>
        <v>29.739999999999995</v>
      </c>
      <c r="J108" s="5">
        <f t="shared" si="44"/>
        <v>32.239999999999995</v>
      </c>
      <c r="K108" s="5">
        <f t="shared" si="46"/>
        <v>33.729999999999997</v>
      </c>
      <c r="L108" s="5">
        <f t="shared" si="47"/>
        <v>35.4</v>
      </c>
      <c r="M108" s="5">
        <f t="shared" si="48"/>
        <v>35.51</v>
      </c>
      <c r="N108" s="5">
        <f t="shared" si="26"/>
        <v>35.879999999999995</v>
      </c>
      <c r="O108" s="5">
        <f t="shared" si="27"/>
        <v>36.289999999999992</v>
      </c>
      <c r="P108" s="5">
        <f t="shared" si="28"/>
        <v>36.099999999999994</v>
      </c>
      <c r="Q108" s="5">
        <f t="shared" si="29"/>
        <v>35.639999999999993</v>
      </c>
      <c r="R108" s="5">
        <f t="shared" si="30"/>
        <v>34.289999999999992</v>
      </c>
      <c r="S108" s="5">
        <f t="shared" si="31"/>
        <v>34.069999999999993</v>
      </c>
      <c r="T108" s="5">
        <f t="shared" si="32"/>
        <v>33.929999999999993</v>
      </c>
      <c r="U108" s="5">
        <f t="shared" si="33"/>
        <v>33.829999999999991</v>
      </c>
      <c r="V108" s="5">
        <f t="shared" si="34"/>
        <v>34.059999999999988</v>
      </c>
      <c r="W108" s="5">
        <f t="shared" si="35"/>
        <v>34.419999999999987</v>
      </c>
      <c r="Y108" s="9">
        <v>0.36</v>
      </c>
      <c r="Z108" s="9">
        <v>0.23</v>
      </c>
      <c r="AA108" s="9">
        <v>0.1</v>
      </c>
      <c r="AB108" s="9">
        <v>0.14000000000000001</v>
      </c>
      <c r="AC108" s="9">
        <v>0.22</v>
      </c>
      <c r="AD108" s="9">
        <v>1.35</v>
      </c>
      <c r="AE108" s="9">
        <v>0.46</v>
      </c>
      <c r="AF108" s="9">
        <v>0.19</v>
      </c>
      <c r="AG108" s="9">
        <v>0.41</v>
      </c>
      <c r="AH108" s="9">
        <v>0.37</v>
      </c>
      <c r="AI108" s="9">
        <v>0.11</v>
      </c>
      <c r="AJ108" s="9">
        <v>1.67</v>
      </c>
      <c r="AK108" s="9">
        <v>1.49</v>
      </c>
      <c r="AL108" s="9">
        <v>2.5</v>
      </c>
      <c r="AM108" s="15">
        <v>2.2599999999999998</v>
      </c>
      <c r="AN108" s="9">
        <v>1.61</v>
      </c>
      <c r="AO108" s="9">
        <v>2.96</v>
      </c>
    </row>
  </sheetData>
  <sheetProtection algorithmName="SHA-512" hashValue="j64mTtOIBJgbzTCImnfbgGW47IXCoeBW50gQX7JvlIdeAi+V+5x5b1byX19Z15XlYSQVv5GljzROW+pmBrCjYA==" saltValue="n5hIfOXJ7deFBA2LlhxJmg==" spinCount="100000" sheet="1" autoFilter="0"/>
  <mergeCells count="8">
    <mergeCell ref="A6:W6"/>
    <mergeCell ref="A7:W7"/>
    <mergeCell ref="A8:W8"/>
    <mergeCell ref="A1:W1"/>
    <mergeCell ref="A2:W2"/>
    <mergeCell ref="A3:W3"/>
    <mergeCell ref="A4:W4"/>
    <mergeCell ref="A5:W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AP20"/>
  <sheetViews>
    <sheetView topLeftCell="A5" workbookViewId="0">
      <selection activeCell="AP5" sqref="Z1:AP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1" width="13.6328125" style="1" customWidth="1"/>
    <col min="12" max="23" width="16.54296875" style="1" customWidth="1"/>
    <col min="24" max="25" width="8.7265625" style="1" customWidth="1"/>
    <col min="26" max="26" width="10.90625" style="1" hidden="1" customWidth="1"/>
    <col min="27" max="27" width="8.7265625" style="1" hidden="1" customWidth="1"/>
    <col min="28" max="28" width="12.453125" style="1" hidden="1" customWidth="1"/>
    <col min="29" max="29" width="13.6328125" style="1" hidden="1" customWidth="1"/>
    <col min="30" max="30" width="12.6328125" style="1" hidden="1" customWidth="1"/>
    <col min="31" max="31" width="10.81640625" style="1" hidden="1" customWidth="1"/>
    <col min="32" max="32" width="8.7265625" style="1" hidden="1" customWidth="1"/>
    <col min="33" max="33" width="11.90625" style="1" hidden="1" customWidth="1"/>
    <col min="34" max="34" width="12.26953125" style="1" hidden="1" customWidth="1"/>
    <col min="35" max="35" width="14.08984375" style="1" hidden="1" customWidth="1"/>
    <col min="36" max="36" width="13.54296875" style="1" hidden="1" customWidth="1"/>
    <col min="37" max="37" width="13.453125" style="1" hidden="1" customWidth="1"/>
    <col min="38" max="38" width="10.36328125" style="1" hidden="1" customWidth="1"/>
    <col min="39" max="39" width="12.36328125" style="1" hidden="1" customWidth="1"/>
    <col min="40" max="40" width="12" style="1" hidden="1" customWidth="1"/>
    <col min="41" max="41" width="8.7265625" style="1" hidden="1" customWidth="1"/>
    <col min="42" max="42" width="9.7265625" style="1" hidden="1" customWidth="1"/>
    <col min="43" max="43" width="4.7265625" style="1" customWidth="1"/>
    <col min="44" max="79" width="8.7265625" style="1" customWidth="1"/>
    <col min="80" max="16384" width="8.7265625" style="1"/>
  </cols>
  <sheetData>
    <row r="1" spans="1:42" ht="93.5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7"/>
    </row>
    <row r="2" spans="1:42" ht="45.5" customHeight="1" x14ac:dyDescent="0.3">
      <c r="A2" s="38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40"/>
    </row>
    <row r="3" spans="1:42" ht="26" customHeight="1" x14ac:dyDescent="0.3">
      <c r="A3" s="41" t="s">
        <v>66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3"/>
    </row>
    <row r="4" spans="1:42" ht="37" customHeight="1" x14ac:dyDescent="0.3">
      <c r="A4" s="31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3"/>
    </row>
    <row r="5" spans="1:42" ht="46.5" customHeight="1" x14ac:dyDescent="0.3">
      <c r="A5" s="44" t="s">
        <v>65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/>
    </row>
    <row r="6" spans="1:42" ht="46.5" customHeight="1" x14ac:dyDescent="0.3">
      <c r="A6" s="44" t="s">
        <v>64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6"/>
    </row>
    <row r="7" spans="1:42" ht="46.5" customHeight="1" x14ac:dyDescent="0.3">
      <c r="A7" s="44" t="s">
        <v>67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42" ht="46.5" customHeight="1" x14ac:dyDescent="0.3">
      <c r="A8" s="31" t="s">
        <v>32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3"/>
      <c r="AP8" s="1" t="s">
        <v>24</v>
      </c>
    </row>
    <row r="9" spans="1:42" ht="46.5" x14ac:dyDescent="0.3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20</v>
      </c>
      <c r="G9" s="2" t="s">
        <v>28</v>
      </c>
      <c r="H9" s="2" t="s">
        <v>35</v>
      </c>
      <c r="I9" s="2" t="s">
        <v>36</v>
      </c>
      <c r="J9" s="2" t="s">
        <v>39</v>
      </c>
      <c r="K9" s="2" t="s">
        <v>40</v>
      </c>
      <c r="L9" s="2" t="s">
        <v>41</v>
      </c>
      <c r="M9" s="2" t="s">
        <v>43</v>
      </c>
      <c r="N9" s="2" t="s">
        <v>45</v>
      </c>
      <c r="O9" s="2" t="s">
        <v>47</v>
      </c>
      <c r="P9" s="2" t="s">
        <v>48</v>
      </c>
      <c r="Q9" s="2" t="s">
        <v>51</v>
      </c>
      <c r="R9" s="2" t="s">
        <v>53</v>
      </c>
      <c r="S9" s="2" t="s">
        <v>55</v>
      </c>
      <c r="T9" s="2" t="s">
        <v>57</v>
      </c>
      <c r="U9" s="2" t="s">
        <v>59</v>
      </c>
      <c r="V9" s="2" t="s">
        <v>61</v>
      </c>
      <c r="W9" s="2" t="s">
        <v>68</v>
      </c>
      <c r="Z9" s="11">
        <v>45602</v>
      </c>
      <c r="AA9" s="11">
        <v>45567</v>
      </c>
      <c r="AB9" s="11">
        <v>45542</v>
      </c>
      <c r="AC9" s="11">
        <v>45511</v>
      </c>
      <c r="AD9" s="11">
        <v>45477</v>
      </c>
      <c r="AE9" s="11">
        <v>45448</v>
      </c>
      <c r="AF9" s="11">
        <v>45413</v>
      </c>
      <c r="AG9" s="11">
        <v>45385</v>
      </c>
      <c r="AH9" s="11">
        <v>45357</v>
      </c>
      <c r="AI9" s="11">
        <v>45329</v>
      </c>
      <c r="AJ9" s="11">
        <v>45292</v>
      </c>
      <c r="AK9" s="11">
        <v>45261</v>
      </c>
      <c r="AL9" s="11">
        <v>45231</v>
      </c>
      <c r="AM9" s="11">
        <v>45203</v>
      </c>
      <c r="AN9" s="11">
        <v>45171</v>
      </c>
      <c r="AO9" s="11">
        <v>45140</v>
      </c>
      <c r="AP9" s="11">
        <v>45108</v>
      </c>
    </row>
    <row r="10" spans="1:42" ht="30" customHeight="1" x14ac:dyDescent="0.3">
      <c r="A10" s="3" t="s">
        <v>6</v>
      </c>
      <c r="B10" s="3" t="s">
        <v>11</v>
      </c>
      <c r="C10" s="4" t="s">
        <v>8</v>
      </c>
      <c r="D10" s="5">
        <v>31.32</v>
      </c>
      <c r="E10" s="5">
        <f>D10-4.44</f>
        <v>26.88</v>
      </c>
      <c r="F10" s="5">
        <f>E10+0.75</f>
        <v>27.63</v>
      </c>
      <c r="G10" s="5">
        <f>F10-AP10</f>
        <v>24.669999999999998</v>
      </c>
      <c r="H10" s="5">
        <f>G10-AO10</f>
        <v>23.06</v>
      </c>
      <c r="I10" s="5">
        <f>H10+AN10</f>
        <v>25.32</v>
      </c>
      <c r="J10" s="5">
        <f>I10+AM10</f>
        <v>27.82</v>
      </c>
      <c r="K10" s="5">
        <f>J10+AL10</f>
        <v>29.31</v>
      </c>
      <c r="L10" s="5">
        <f>K10+AK10</f>
        <v>30.979999999999997</v>
      </c>
      <c r="M10" s="5">
        <f>L10+AJ10</f>
        <v>31.089999999999996</v>
      </c>
      <c r="N10" s="5">
        <f>M10+AI10</f>
        <v>31.459999999999997</v>
      </c>
      <c r="O10" s="5">
        <f>N10+AH10</f>
        <v>31.869999999999997</v>
      </c>
      <c r="P10" s="5">
        <f>O10-AG10</f>
        <v>31.679999999999996</v>
      </c>
      <c r="Q10" s="5">
        <f>P10-AF10</f>
        <v>31.219999999999995</v>
      </c>
      <c r="R10" s="5">
        <f>Q10-AE10</f>
        <v>29.869999999999994</v>
      </c>
      <c r="S10" s="5">
        <f>R10-AD10</f>
        <v>29.649999999999995</v>
      </c>
      <c r="T10" s="5">
        <f>S10-AC10</f>
        <v>29.509999999999994</v>
      </c>
      <c r="U10" s="5">
        <f>T10-AB10</f>
        <v>29.409999999999993</v>
      </c>
      <c r="V10" s="5">
        <f>U10+AA10</f>
        <v>29.639999999999993</v>
      </c>
      <c r="W10" s="5">
        <f>V10+Z10</f>
        <v>29.999999999999993</v>
      </c>
      <c r="Z10" s="9">
        <v>0.36</v>
      </c>
      <c r="AA10" s="9">
        <v>0.23</v>
      </c>
      <c r="AB10" s="9">
        <v>0.1</v>
      </c>
      <c r="AC10" s="9">
        <v>0.14000000000000001</v>
      </c>
      <c r="AD10" s="9">
        <v>0.22</v>
      </c>
      <c r="AE10" s="9">
        <v>1.35</v>
      </c>
      <c r="AF10" s="9">
        <v>0.46</v>
      </c>
      <c r="AG10" s="9">
        <v>0.19</v>
      </c>
      <c r="AH10" s="9">
        <v>0.41</v>
      </c>
      <c r="AI10" s="9">
        <v>0.37</v>
      </c>
      <c r="AJ10" s="9">
        <v>0.11</v>
      </c>
      <c r="AK10" s="9">
        <v>1.67</v>
      </c>
      <c r="AL10" s="9">
        <v>1.49</v>
      </c>
      <c r="AM10" s="9">
        <v>2.5</v>
      </c>
      <c r="AN10" s="15">
        <v>2.2599999999999998</v>
      </c>
      <c r="AO10" s="9">
        <v>1.61</v>
      </c>
      <c r="AP10" s="9">
        <v>2.96</v>
      </c>
    </row>
    <row r="11" spans="1:42" ht="30" customHeight="1" x14ac:dyDescent="0.3">
      <c r="A11" s="3"/>
      <c r="B11" s="3"/>
      <c r="C11" s="4">
        <v>9</v>
      </c>
      <c r="D11" s="5">
        <f>D10*C11</f>
        <v>281.88</v>
      </c>
      <c r="E11" s="5">
        <f>E10*C11</f>
        <v>241.92</v>
      </c>
      <c r="F11" s="5">
        <f>C11*$F$10</f>
        <v>248.67</v>
      </c>
      <c r="G11" s="5">
        <f t="shared" ref="G11:G20" si="0">F11-AP11</f>
        <v>245.70999999999998</v>
      </c>
      <c r="H11" s="5">
        <f>C11*H10</f>
        <v>207.54</v>
      </c>
      <c r="I11" s="5">
        <f>C11*I10</f>
        <v>227.88</v>
      </c>
      <c r="J11" s="5">
        <f>C11*J10</f>
        <v>250.38</v>
      </c>
      <c r="K11" s="5">
        <f>C11*K10</f>
        <v>263.78999999999996</v>
      </c>
      <c r="L11" s="5">
        <f>C11*L10</f>
        <v>278.82</v>
      </c>
      <c r="M11" s="5">
        <f>C11*M10</f>
        <v>279.80999999999995</v>
      </c>
      <c r="N11" s="5">
        <f>C11*N10</f>
        <v>283.14</v>
      </c>
      <c r="O11" s="5">
        <f>C11*O10</f>
        <v>286.83</v>
      </c>
      <c r="P11" s="5">
        <f>C11*P10</f>
        <v>285.11999999999995</v>
      </c>
      <c r="Q11" s="5">
        <f>C11*Q10</f>
        <v>280.97999999999996</v>
      </c>
      <c r="R11" s="5">
        <f>C11*R10</f>
        <v>268.82999999999993</v>
      </c>
      <c r="S11" s="5">
        <f>C11*S10</f>
        <v>266.84999999999997</v>
      </c>
      <c r="T11" s="5">
        <f>C11*T10</f>
        <v>265.58999999999997</v>
      </c>
      <c r="U11" s="5">
        <f>C11*U10</f>
        <v>264.68999999999994</v>
      </c>
      <c r="V11" s="5">
        <f>C11*V10</f>
        <v>266.75999999999993</v>
      </c>
      <c r="W11" s="5">
        <f>C11*W10</f>
        <v>269.99999999999994</v>
      </c>
      <c r="Z11" s="9">
        <v>0.36</v>
      </c>
      <c r="AA11" s="9">
        <v>0.23</v>
      </c>
      <c r="AB11" s="9">
        <v>0.1</v>
      </c>
      <c r="AC11" s="9">
        <v>0.14000000000000001</v>
      </c>
      <c r="AD11" s="9">
        <v>0.22</v>
      </c>
      <c r="AE11" s="9">
        <v>1.35</v>
      </c>
      <c r="AF11" s="9">
        <v>0.46</v>
      </c>
      <c r="AG11" s="9">
        <v>0.19</v>
      </c>
      <c r="AH11" s="9">
        <v>0.41</v>
      </c>
      <c r="AI11" s="9">
        <v>0.37</v>
      </c>
      <c r="AJ11" s="9">
        <v>0.11</v>
      </c>
      <c r="AK11" s="9">
        <v>1.67</v>
      </c>
      <c r="AL11" s="9">
        <v>1.49</v>
      </c>
      <c r="AM11" s="9">
        <v>2.5</v>
      </c>
      <c r="AN11" s="15">
        <v>2.2599999999999998</v>
      </c>
      <c r="AO11" s="9">
        <v>1.61</v>
      </c>
      <c r="AP11" s="9">
        <v>2.96</v>
      </c>
    </row>
    <row r="12" spans="1:42" ht="30" customHeight="1" x14ac:dyDescent="0.3">
      <c r="A12" s="3"/>
      <c r="B12" s="3"/>
      <c r="C12" s="4">
        <v>14</v>
      </c>
      <c r="D12" s="5">
        <f>D10*C12</f>
        <v>438.48</v>
      </c>
      <c r="E12" s="5">
        <f>E10*C12</f>
        <v>376.32</v>
      </c>
      <c r="F12" s="5">
        <f t="shared" ref="F12:F14" si="1">C12*$F$10</f>
        <v>386.82</v>
      </c>
      <c r="G12" s="5">
        <f t="shared" si="0"/>
        <v>383.86</v>
      </c>
      <c r="H12" s="5">
        <f>C12*H10</f>
        <v>322.83999999999997</v>
      </c>
      <c r="I12" s="5">
        <f>C12*I10</f>
        <v>354.48</v>
      </c>
      <c r="J12" s="5">
        <f>C12*J10</f>
        <v>389.48</v>
      </c>
      <c r="K12" s="5">
        <f>C12*K10</f>
        <v>410.34</v>
      </c>
      <c r="L12" s="5">
        <f>C12*L10</f>
        <v>433.71999999999997</v>
      </c>
      <c r="M12" s="5">
        <f>C12*M10</f>
        <v>435.25999999999993</v>
      </c>
      <c r="N12" s="5">
        <f>C12*N10</f>
        <v>440.43999999999994</v>
      </c>
      <c r="O12" s="5">
        <f>C12*O10</f>
        <v>446.17999999999995</v>
      </c>
      <c r="P12" s="5">
        <f>C12*P10</f>
        <v>443.51999999999992</v>
      </c>
      <c r="Q12" s="5">
        <f>C12*Q10</f>
        <v>437.07999999999993</v>
      </c>
      <c r="R12" s="5">
        <f>C12*R10</f>
        <v>418.17999999999989</v>
      </c>
      <c r="S12" s="5">
        <f>C12*S10</f>
        <v>415.09999999999991</v>
      </c>
      <c r="T12" s="5">
        <f>C12*T10</f>
        <v>413.13999999999993</v>
      </c>
      <c r="U12" s="5">
        <f>C12*U10</f>
        <v>411.7399999999999</v>
      </c>
      <c r="V12" s="5">
        <f>C12*V10</f>
        <v>414.95999999999992</v>
      </c>
      <c r="W12" s="5">
        <f>C12*W10</f>
        <v>419.99999999999989</v>
      </c>
      <c r="Z12" s="9">
        <v>0.36</v>
      </c>
      <c r="AA12" s="9">
        <v>0.23</v>
      </c>
      <c r="AB12" s="9">
        <v>0.1</v>
      </c>
      <c r="AC12" s="9">
        <v>0.14000000000000001</v>
      </c>
      <c r="AD12" s="9">
        <v>0.22</v>
      </c>
      <c r="AE12" s="9">
        <v>1.35</v>
      </c>
      <c r="AF12" s="9">
        <v>0.46</v>
      </c>
      <c r="AG12" s="9">
        <v>0.19</v>
      </c>
      <c r="AH12" s="9">
        <v>0.41</v>
      </c>
      <c r="AI12" s="9">
        <v>0.37</v>
      </c>
      <c r="AJ12" s="9">
        <v>0.11</v>
      </c>
      <c r="AK12" s="9">
        <v>1.67</v>
      </c>
      <c r="AL12" s="9">
        <v>1.49</v>
      </c>
      <c r="AM12" s="9">
        <v>2.5</v>
      </c>
      <c r="AN12" s="15">
        <v>2.2599999999999998</v>
      </c>
      <c r="AO12" s="9">
        <v>1.61</v>
      </c>
      <c r="AP12" s="9">
        <v>2.96</v>
      </c>
    </row>
    <row r="13" spans="1:42" ht="30" customHeight="1" x14ac:dyDescent="0.3">
      <c r="A13" s="3"/>
      <c r="B13" s="3"/>
      <c r="C13" s="4">
        <v>19</v>
      </c>
      <c r="D13" s="5">
        <f>D10*C13</f>
        <v>595.08000000000004</v>
      </c>
      <c r="E13" s="5">
        <f>E10*C13</f>
        <v>510.71999999999997</v>
      </c>
      <c r="F13" s="5">
        <f t="shared" si="1"/>
        <v>524.97</v>
      </c>
      <c r="G13" s="5">
        <f t="shared" si="0"/>
        <v>522.01</v>
      </c>
      <c r="H13" s="5">
        <f>C13*H10</f>
        <v>438.14</v>
      </c>
      <c r="I13" s="5">
        <f>C13*I10</f>
        <v>481.08</v>
      </c>
      <c r="J13" s="5">
        <f>C13*J10</f>
        <v>528.58000000000004</v>
      </c>
      <c r="K13" s="5">
        <f>C13*K10</f>
        <v>556.89</v>
      </c>
      <c r="L13" s="5">
        <f>C13*L10</f>
        <v>588.61999999999989</v>
      </c>
      <c r="M13" s="5">
        <f>C13*M10</f>
        <v>590.70999999999992</v>
      </c>
      <c r="N13" s="5">
        <f>C13*N10</f>
        <v>597.7399999999999</v>
      </c>
      <c r="O13" s="5">
        <f>C13*O10</f>
        <v>605.53</v>
      </c>
      <c r="P13" s="5">
        <f>C13*P10</f>
        <v>601.91999999999996</v>
      </c>
      <c r="Q13" s="5">
        <f>C13*Q10</f>
        <v>593.17999999999995</v>
      </c>
      <c r="R13" s="5">
        <f>C13*R10</f>
        <v>567.52999999999986</v>
      </c>
      <c r="S13" s="5">
        <f>C13*S10</f>
        <v>563.34999999999991</v>
      </c>
      <c r="T13" s="5">
        <f>C13*T10</f>
        <v>560.68999999999994</v>
      </c>
      <c r="U13" s="5">
        <f>C13*U10</f>
        <v>558.78999999999985</v>
      </c>
      <c r="V13" s="5">
        <f>C13*V10</f>
        <v>563.15999999999985</v>
      </c>
      <c r="W13" s="5">
        <f>C13*W10</f>
        <v>569.99999999999989</v>
      </c>
      <c r="Z13" s="9">
        <v>0.36</v>
      </c>
      <c r="AA13" s="9">
        <v>0.23</v>
      </c>
      <c r="AB13" s="9">
        <v>0.1</v>
      </c>
      <c r="AC13" s="9">
        <v>0.14000000000000001</v>
      </c>
      <c r="AD13" s="9">
        <v>0.22</v>
      </c>
      <c r="AE13" s="9">
        <v>1.35</v>
      </c>
      <c r="AF13" s="9">
        <v>0.46</v>
      </c>
      <c r="AG13" s="9">
        <v>0.19</v>
      </c>
      <c r="AH13" s="9">
        <v>0.41</v>
      </c>
      <c r="AI13" s="9">
        <v>0.37</v>
      </c>
      <c r="AJ13" s="9">
        <v>0.11</v>
      </c>
      <c r="AK13" s="9">
        <v>1.67</v>
      </c>
      <c r="AL13" s="9">
        <v>1.49</v>
      </c>
      <c r="AM13" s="9">
        <v>2.5</v>
      </c>
      <c r="AN13" s="15">
        <v>2.2599999999999998</v>
      </c>
      <c r="AO13" s="9">
        <v>1.61</v>
      </c>
      <c r="AP13" s="9">
        <v>2.96</v>
      </c>
    </row>
    <row r="14" spans="1:42" ht="30" customHeight="1" x14ac:dyDescent="0.3">
      <c r="A14" s="3"/>
      <c r="B14" s="3"/>
      <c r="C14" s="4">
        <v>48</v>
      </c>
      <c r="D14" s="5">
        <f>D10*C14</f>
        <v>1503.3600000000001</v>
      </c>
      <c r="E14" s="5">
        <f>E10*C14</f>
        <v>1290.24</v>
      </c>
      <c r="F14" s="5">
        <f t="shared" si="1"/>
        <v>1326.24</v>
      </c>
      <c r="G14" s="5">
        <f t="shared" si="0"/>
        <v>1323.28</v>
      </c>
      <c r="H14" s="5">
        <f>C14*H10</f>
        <v>1106.8799999999999</v>
      </c>
      <c r="I14" s="5">
        <f>C14*I10</f>
        <v>1215.3600000000001</v>
      </c>
      <c r="J14" s="5">
        <f>J10*C14</f>
        <v>1335.3600000000001</v>
      </c>
      <c r="K14" s="5">
        <f>C14*K10</f>
        <v>1406.8799999999999</v>
      </c>
      <c r="L14" s="5">
        <f>C14*L10</f>
        <v>1487.04</v>
      </c>
      <c r="M14" s="5">
        <f>C14*M10</f>
        <v>1492.3199999999997</v>
      </c>
      <c r="N14" s="5">
        <f>C14*N10</f>
        <v>1510.08</v>
      </c>
      <c r="O14" s="5">
        <f>C14*O10</f>
        <v>1529.7599999999998</v>
      </c>
      <c r="P14" s="5">
        <f>C14*P10</f>
        <v>1520.6399999999999</v>
      </c>
      <c r="Q14" s="5">
        <f>C14*Q10</f>
        <v>1498.5599999999997</v>
      </c>
      <c r="R14" s="5">
        <f>C14*R10</f>
        <v>1433.7599999999998</v>
      </c>
      <c r="S14" s="5">
        <f>C14*S10</f>
        <v>1423.1999999999998</v>
      </c>
      <c r="T14" s="5">
        <f>C14*T10</f>
        <v>1416.4799999999998</v>
      </c>
      <c r="U14" s="5">
        <f>C14*U10</f>
        <v>1411.6799999999996</v>
      </c>
      <c r="V14" s="5">
        <f>C14*V10</f>
        <v>1422.7199999999998</v>
      </c>
      <c r="W14" s="5">
        <f>C14*W10</f>
        <v>1439.9999999999995</v>
      </c>
      <c r="Z14" s="9">
        <v>0.36</v>
      </c>
      <c r="AA14" s="9">
        <v>0.23</v>
      </c>
      <c r="AB14" s="9">
        <v>0.1</v>
      </c>
      <c r="AC14" s="9">
        <v>0.14000000000000001</v>
      </c>
      <c r="AD14" s="9">
        <v>0.22</v>
      </c>
      <c r="AE14" s="9">
        <v>1.35</v>
      </c>
      <c r="AF14" s="9">
        <v>0.46</v>
      </c>
      <c r="AG14" s="9">
        <v>0.19</v>
      </c>
      <c r="AH14" s="9">
        <v>0.41</v>
      </c>
      <c r="AI14" s="9">
        <v>0.37</v>
      </c>
      <c r="AJ14" s="9">
        <v>0.11</v>
      </c>
      <c r="AK14" s="9">
        <v>1.67</v>
      </c>
      <c r="AL14" s="9">
        <v>1.49</v>
      </c>
      <c r="AM14" s="9">
        <v>2.5</v>
      </c>
      <c r="AN14" s="15">
        <v>2.2599999999999998</v>
      </c>
      <c r="AO14" s="9">
        <v>1.61</v>
      </c>
      <c r="AP14" s="9">
        <v>2.96</v>
      </c>
    </row>
    <row r="15" spans="1:42" ht="30" customHeight="1" x14ac:dyDescent="0.3">
      <c r="A15" s="3" t="s">
        <v>17</v>
      </c>
      <c r="B15" s="3" t="s">
        <v>11</v>
      </c>
      <c r="C15" s="4" t="s">
        <v>8</v>
      </c>
      <c r="D15" s="5">
        <v>31.32</v>
      </c>
      <c r="E15" s="5">
        <f>D15-4.44</f>
        <v>26.88</v>
      </c>
      <c r="F15" s="5">
        <f>E15+0.75</f>
        <v>27.63</v>
      </c>
      <c r="G15" s="5">
        <f t="shared" si="0"/>
        <v>24.669999999999998</v>
      </c>
      <c r="H15" s="5">
        <f t="shared" ref="H15:H20" si="2">G15-AO15</f>
        <v>23.06</v>
      </c>
      <c r="I15" s="5">
        <f>H15+AN15</f>
        <v>25.32</v>
      </c>
      <c r="J15" s="5">
        <f>I15+AM16</f>
        <v>27.82</v>
      </c>
      <c r="K15" s="5">
        <f>J15+AL15</f>
        <v>29.31</v>
      </c>
      <c r="L15" s="5">
        <f>K15+AK15</f>
        <v>30.979999999999997</v>
      </c>
      <c r="M15" s="5">
        <f>L15+AJ15</f>
        <v>31.089999999999996</v>
      </c>
      <c r="N15" s="5">
        <f t="shared" ref="N15:N20" si="3">M15+AI15</f>
        <v>31.459999999999997</v>
      </c>
      <c r="O15" s="5">
        <f t="shared" ref="O15:O20" si="4">N15+AH15</f>
        <v>31.869999999999997</v>
      </c>
      <c r="P15" s="5">
        <f t="shared" ref="P15:P20" si="5">O15-AG15</f>
        <v>31.679999999999996</v>
      </c>
      <c r="Q15" s="5">
        <f t="shared" ref="Q15:Q20" si="6">P15-AF15</f>
        <v>31.219999999999995</v>
      </c>
      <c r="R15" s="5">
        <f t="shared" ref="R15:R20" si="7">Q15-AE15</f>
        <v>29.869999999999994</v>
      </c>
      <c r="S15" s="5">
        <f t="shared" ref="S15:S20" si="8">R15-AD15</f>
        <v>29.649999999999995</v>
      </c>
      <c r="T15" s="5">
        <f t="shared" ref="T15:T20" si="9">S15-AC15</f>
        <v>29.509999999999994</v>
      </c>
      <c r="U15" s="5">
        <f t="shared" ref="U15:U20" si="10">T15-AB15</f>
        <v>29.409999999999993</v>
      </c>
      <c r="V15" s="5">
        <f t="shared" ref="V15" si="11">U15+AA15</f>
        <v>29.639999999999993</v>
      </c>
      <c r="W15" s="5">
        <f t="shared" ref="W15:W20" si="12">V15+Z15</f>
        <v>29.999999999999993</v>
      </c>
      <c r="Z15" s="9">
        <v>0.36</v>
      </c>
      <c r="AA15" s="9">
        <v>0.23</v>
      </c>
      <c r="AB15" s="9">
        <v>0.1</v>
      </c>
      <c r="AC15" s="9">
        <v>0.14000000000000001</v>
      </c>
      <c r="AD15" s="9">
        <v>0.22</v>
      </c>
      <c r="AE15" s="9">
        <v>1.35</v>
      </c>
      <c r="AF15" s="9">
        <v>0.46</v>
      </c>
      <c r="AG15" s="9">
        <v>0.19</v>
      </c>
      <c r="AH15" s="9">
        <v>0.41</v>
      </c>
      <c r="AI15" s="9">
        <v>0.37</v>
      </c>
      <c r="AJ15" s="9">
        <v>0.11</v>
      </c>
      <c r="AK15" s="9">
        <v>1.67</v>
      </c>
      <c r="AL15" s="9">
        <v>1.49</v>
      </c>
      <c r="AM15" s="9">
        <v>2.5</v>
      </c>
      <c r="AN15" s="15">
        <v>2.2599999999999998</v>
      </c>
      <c r="AO15" s="9">
        <v>1.61</v>
      </c>
      <c r="AP15" s="9">
        <v>2.96</v>
      </c>
    </row>
    <row r="16" spans="1:42" ht="30" customHeight="1" x14ac:dyDescent="0.3">
      <c r="A16" s="3"/>
      <c r="B16" s="3"/>
      <c r="C16" s="4">
        <v>9</v>
      </c>
      <c r="D16" s="5">
        <f>D15*C16</f>
        <v>281.88</v>
      </c>
      <c r="E16" s="5">
        <f>E15*C16</f>
        <v>241.92</v>
      </c>
      <c r="F16" s="5">
        <f>C16*$F$15</f>
        <v>248.67</v>
      </c>
      <c r="G16" s="5">
        <f t="shared" si="0"/>
        <v>245.70999999999998</v>
      </c>
      <c r="H16" s="5">
        <f>C16*H15</f>
        <v>207.54</v>
      </c>
      <c r="I16" s="5">
        <f>C16*I15</f>
        <v>227.88</v>
      </c>
      <c r="J16" s="5">
        <v>250.38</v>
      </c>
      <c r="K16" s="5">
        <f>C16*K15</f>
        <v>263.78999999999996</v>
      </c>
      <c r="L16" s="5">
        <f>C16*L15</f>
        <v>278.82</v>
      </c>
      <c r="M16" s="5">
        <f>C16*M15</f>
        <v>279.80999999999995</v>
      </c>
      <c r="N16" s="5">
        <f>C16*N15</f>
        <v>283.14</v>
      </c>
      <c r="O16" s="5">
        <f>C16*O15</f>
        <v>286.83</v>
      </c>
      <c r="P16" s="5">
        <f>C16*P15</f>
        <v>285.11999999999995</v>
      </c>
      <c r="Q16" s="5">
        <f>C16*Q15</f>
        <v>280.97999999999996</v>
      </c>
      <c r="R16" s="5">
        <f>C16*R15</f>
        <v>268.82999999999993</v>
      </c>
      <c r="S16" s="5">
        <f>C16*S15</f>
        <v>266.84999999999997</v>
      </c>
      <c r="T16" s="5">
        <f>C16*T15</f>
        <v>265.58999999999997</v>
      </c>
      <c r="U16" s="5">
        <f>C16*U15</f>
        <v>264.68999999999994</v>
      </c>
      <c r="V16" s="5">
        <f>C16*V15</f>
        <v>266.75999999999993</v>
      </c>
      <c r="W16" s="5">
        <f>C16*W15</f>
        <v>269.99999999999994</v>
      </c>
      <c r="Z16" s="9">
        <v>0.36</v>
      </c>
      <c r="AA16" s="9">
        <v>0.23</v>
      </c>
      <c r="AB16" s="9">
        <v>0.1</v>
      </c>
      <c r="AC16" s="9">
        <v>0.14000000000000001</v>
      </c>
      <c r="AD16" s="9">
        <v>0.22</v>
      </c>
      <c r="AE16" s="9">
        <v>1.35</v>
      </c>
      <c r="AF16" s="9">
        <v>0.46</v>
      </c>
      <c r="AG16" s="9">
        <v>0.19</v>
      </c>
      <c r="AH16" s="9">
        <v>0.41</v>
      </c>
      <c r="AI16" s="9">
        <v>0.37</v>
      </c>
      <c r="AJ16" s="9">
        <v>0.11</v>
      </c>
      <c r="AK16" s="9">
        <v>1.67</v>
      </c>
      <c r="AL16" s="9">
        <v>1.49</v>
      </c>
      <c r="AM16" s="9">
        <v>2.5</v>
      </c>
      <c r="AN16" s="15">
        <v>2.2599999999999998</v>
      </c>
      <c r="AO16" s="9">
        <v>1.61</v>
      </c>
      <c r="AP16" s="9">
        <v>2.96</v>
      </c>
    </row>
    <row r="17" spans="1:42" ht="30" customHeight="1" x14ac:dyDescent="0.3">
      <c r="A17" s="3"/>
      <c r="B17" s="3"/>
      <c r="C17" s="4">
        <v>14</v>
      </c>
      <c r="D17" s="5">
        <f>D15*C17</f>
        <v>438.48</v>
      </c>
      <c r="E17" s="5">
        <f>E15*C17</f>
        <v>376.32</v>
      </c>
      <c r="F17" s="5">
        <f t="shared" ref="F17:F19" si="13">C17*$F$15</f>
        <v>386.82</v>
      </c>
      <c r="G17" s="5">
        <f t="shared" si="0"/>
        <v>383.86</v>
      </c>
      <c r="H17" s="5">
        <f>C17*H15</f>
        <v>322.83999999999997</v>
      </c>
      <c r="I17" s="5">
        <f>C16*I15</f>
        <v>227.88</v>
      </c>
      <c r="J17" s="5">
        <v>389.48</v>
      </c>
      <c r="K17" s="5">
        <f>C17*K15</f>
        <v>410.34</v>
      </c>
      <c r="L17" s="5">
        <f>C17*L15</f>
        <v>433.71999999999997</v>
      </c>
      <c r="M17" s="5">
        <f>C17*M15</f>
        <v>435.25999999999993</v>
      </c>
      <c r="N17" s="5">
        <f>C17*N15</f>
        <v>440.43999999999994</v>
      </c>
      <c r="O17" s="5">
        <f>C17*O15</f>
        <v>446.17999999999995</v>
      </c>
      <c r="P17" s="5">
        <f>C17*P15</f>
        <v>443.51999999999992</v>
      </c>
      <c r="Q17" s="5">
        <f>C17*Q15</f>
        <v>437.07999999999993</v>
      </c>
      <c r="R17" s="5">
        <f>C17*R15</f>
        <v>418.17999999999989</v>
      </c>
      <c r="S17" s="5">
        <f>C17*S15</f>
        <v>415.09999999999991</v>
      </c>
      <c r="T17" s="5">
        <f>C17*T15</f>
        <v>413.13999999999993</v>
      </c>
      <c r="U17" s="5">
        <f>C17*U15</f>
        <v>411.7399999999999</v>
      </c>
      <c r="V17" s="5">
        <f>C17*V15</f>
        <v>414.95999999999992</v>
      </c>
      <c r="W17" s="5">
        <f>C17*W15</f>
        <v>419.99999999999989</v>
      </c>
      <c r="Z17" s="9">
        <v>0.36</v>
      </c>
      <c r="AA17" s="9">
        <v>0.23</v>
      </c>
      <c r="AB17" s="9">
        <v>0.1</v>
      </c>
      <c r="AC17" s="9">
        <v>0.14000000000000001</v>
      </c>
      <c r="AD17" s="9">
        <v>0.22</v>
      </c>
      <c r="AE17" s="9">
        <v>1.35</v>
      </c>
      <c r="AF17" s="9">
        <v>0.46</v>
      </c>
      <c r="AG17" s="9">
        <v>0.19</v>
      </c>
      <c r="AH17" s="9">
        <v>0.41</v>
      </c>
      <c r="AI17" s="9">
        <v>0.37</v>
      </c>
      <c r="AJ17" s="9">
        <v>0.11</v>
      </c>
      <c r="AK17" s="9">
        <v>1.67</v>
      </c>
      <c r="AL17" s="9">
        <v>1.49</v>
      </c>
      <c r="AM17" s="9">
        <v>2.5</v>
      </c>
      <c r="AN17" s="15">
        <v>2.2599999999999998</v>
      </c>
      <c r="AO17" s="9">
        <v>1.61</v>
      </c>
      <c r="AP17" s="9">
        <v>2.96</v>
      </c>
    </row>
    <row r="18" spans="1:42" ht="30" customHeight="1" x14ac:dyDescent="0.3">
      <c r="A18" s="3"/>
      <c r="B18" s="3"/>
      <c r="C18" s="4">
        <v>19</v>
      </c>
      <c r="D18" s="5">
        <f>D15*C18</f>
        <v>595.08000000000004</v>
      </c>
      <c r="E18" s="5">
        <f>E15*C18</f>
        <v>510.71999999999997</v>
      </c>
      <c r="F18" s="5">
        <f t="shared" si="13"/>
        <v>524.97</v>
      </c>
      <c r="G18" s="5">
        <f t="shared" si="0"/>
        <v>522.01</v>
      </c>
      <c r="H18" s="5">
        <f>C18*H15</f>
        <v>438.14</v>
      </c>
      <c r="I18" s="5">
        <f>C18*I15</f>
        <v>481.08</v>
      </c>
      <c r="J18" s="5">
        <v>528.58000000000004</v>
      </c>
      <c r="K18" s="5">
        <f>C18*K15</f>
        <v>556.89</v>
      </c>
      <c r="L18" s="5">
        <f>C18*L15</f>
        <v>588.61999999999989</v>
      </c>
      <c r="M18" s="5">
        <f>C18*M15</f>
        <v>590.70999999999992</v>
      </c>
      <c r="N18" s="5">
        <f>C18*N15</f>
        <v>597.7399999999999</v>
      </c>
      <c r="O18" s="5">
        <f>C18*O15</f>
        <v>605.53</v>
      </c>
      <c r="P18" s="5">
        <f>C18*P15</f>
        <v>601.91999999999996</v>
      </c>
      <c r="Q18" s="5">
        <f>C18*Q15</f>
        <v>593.17999999999995</v>
      </c>
      <c r="R18" s="5">
        <f>C19*R15</f>
        <v>1433.7599999999998</v>
      </c>
      <c r="S18" s="5">
        <f>C18*S15</f>
        <v>563.34999999999991</v>
      </c>
      <c r="T18" s="5">
        <f>C18*T15</f>
        <v>560.68999999999994</v>
      </c>
      <c r="U18" s="5">
        <f>C18*U15</f>
        <v>558.78999999999985</v>
      </c>
      <c r="V18" s="5">
        <f>C18*V15</f>
        <v>563.15999999999985</v>
      </c>
      <c r="W18" s="5">
        <f>C18*W15</f>
        <v>569.99999999999989</v>
      </c>
      <c r="Z18" s="9">
        <v>0.36</v>
      </c>
      <c r="AA18" s="9">
        <v>0.23</v>
      </c>
      <c r="AB18" s="9">
        <v>0.1</v>
      </c>
      <c r="AC18" s="9">
        <v>0.14000000000000001</v>
      </c>
      <c r="AD18" s="9">
        <v>0.22</v>
      </c>
      <c r="AE18" s="9">
        <v>1.35</v>
      </c>
      <c r="AF18" s="9">
        <v>0.46</v>
      </c>
      <c r="AG18" s="9">
        <v>0.19</v>
      </c>
      <c r="AH18" s="9">
        <v>0.41</v>
      </c>
      <c r="AI18" s="9">
        <v>0.37</v>
      </c>
      <c r="AJ18" s="9">
        <v>0.11</v>
      </c>
      <c r="AK18" s="9">
        <v>1.67</v>
      </c>
      <c r="AL18" s="9">
        <v>1.49</v>
      </c>
      <c r="AM18" s="9">
        <v>2.5</v>
      </c>
      <c r="AN18" s="15">
        <v>2.2599999999999998</v>
      </c>
      <c r="AO18" s="9">
        <v>1.61</v>
      </c>
      <c r="AP18" s="9">
        <v>2.96</v>
      </c>
    </row>
    <row r="19" spans="1:42" ht="30" customHeight="1" x14ac:dyDescent="0.3">
      <c r="A19" s="3"/>
      <c r="B19" s="3"/>
      <c r="C19" s="4">
        <v>48</v>
      </c>
      <c r="D19" s="5">
        <f>D15*C19</f>
        <v>1503.3600000000001</v>
      </c>
      <c r="E19" s="5">
        <f>E15*C19</f>
        <v>1290.24</v>
      </c>
      <c r="F19" s="5">
        <f t="shared" si="13"/>
        <v>1326.24</v>
      </c>
      <c r="G19" s="5">
        <f t="shared" si="0"/>
        <v>1323.28</v>
      </c>
      <c r="H19" s="5">
        <f>C19*H15</f>
        <v>1106.8799999999999</v>
      </c>
      <c r="I19" s="5">
        <f>C19*I15</f>
        <v>1215.3600000000001</v>
      </c>
      <c r="J19" s="5">
        <v>1335.3600000000001</v>
      </c>
      <c r="K19" s="5">
        <f>C19*K15</f>
        <v>1406.8799999999999</v>
      </c>
      <c r="L19" s="5">
        <f>C19*L15</f>
        <v>1487.04</v>
      </c>
      <c r="M19" s="5">
        <f>C19*M15</f>
        <v>1492.3199999999997</v>
      </c>
      <c r="N19" s="5">
        <f>C19*N15</f>
        <v>1510.08</v>
      </c>
      <c r="O19" s="5">
        <f>C19*O15</f>
        <v>1529.7599999999998</v>
      </c>
      <c r="P19" s="5">
        <f>C19*P15</f>
        <v>1520.6399999999999</v>
      </c>
      <c r="Q19" s="5">
        <f>C19*Q15</f>
        <v>1498.5599999999997</v>
      </c>
      <c r="R19" s="5">
        <f>C19*R15</f>
        <v>1433.7599999999998</v>
      </c>
      <c r="S19" s="5">
        <f>C19*S15</f>
        <v>1423.1999999999998</v>
      </c>
      <c r="T19" s="5">
        <f>C19*T15</f>
        <v>1416.4799999999998</v>
      </c>
      <c r="U19" s="5">
        <f>C19*U15</f>
        <v>1411.6799999999996</v>
      </c>
      <c r="V19" s="5">
        <f>C19*V15</f>
        <v>1422.7199999999998</v>
      </c>
      <c r="W19" s="5">
        <f>C19*W15</f>
        <v>1439.9999999999995</v>
      </c>
      <c r="Z19" s="9">
        <v>0.36</v>
      </c>
      <c r="AA19" s="9">
        <v>0.23</v>
      </c>
      <c r="AB19" s="9">
        <v>0.1</v>
      </c>
      <c r="AC19" s="9">
        <v>0.14000000000000001</v>
      </c>
      <c r="AD19" s="9">
        <v>0.22</v>
      </c>
      <c r="AE19" s="9">
        <v>1.35</v>
      </c>
      <c r="AF19" s="9">
        <v>0.46</v>
      </c>
      <c r="AG19" s="9">
        <v>0.19</v>
      </c>
      <c r="AH19" s="9">
        <v>0.41</v>
      </c>
      <c r="AI19" s="9">
        <v>0.37</v>
      </c>
      <c r="AJ19" s="9">
        <v>0.11</v>
      </c>
      <c r="AK19" s="9">
        <v>1.67</v>
      </c>
      <c r="AL19" s="9">
        <v>1.49</v>
      </c>
      <c r="AM19" s="9">
        <v>2.5</v>
      </c>
      <c r="AN19" s="15">
        <v>2.2599999999999998</v>
      </c>
      <c r="AO19" s="9">
        <v>1.61</v>
      </c>
      <c r="AP19" s="9">
        <v>2.96</v>
      </c>
    </row>
    <row r="20" spans="1:42" ht="30" customHeight="1" x14ac:dyDescent="0.3">
      <c r="A20" s="3" t="s">
        <v>18</v>
      </c>
      <c r="B20" s="3" t="s">
        <v>11</v>
      </c>
      <c r="C20" s="4" t="s">
        <v>8</v>
      </c>
      <c r="D20" s="5">
        <v>31.32</v>
      </c>
      <c r="E20" s="5">
        <f>D20-4.44</f>
        <v>26.88</v>
      </c>
      <c r="F20" s="5">
        <f>E20+0.75</f>
        <v>27.63</v>
      </c>
      <c r="G20" s="5">
        <f t="shared" si="0"/>
        <v>24.669999999999998</v>
      </c>
      <c r="H20" s="5">
        <f t="shared" si="2"/>
        <v>23.06</v>
      </c>
      <c r="I20" s="5">
        <f>H20+AN20</f>
        <v>25.32</v>
      </c>
      <c r="J20" s="5">
        <f>I20+AM20</f>
        <v>27.82</v>
      </c>
      <c r="K20" s="5">
        <f>J20+AL20</f>
        <v>29.31</v>
      </c>
      <c r="L20" s="5">
        <f>K20+AK20</f>
        <v>30.979999999999997</v>
      </c>
      <c r="M20" s="5">
        <f>L20+AJ20</f>
        <v>31.089999999999996</v>
      </c>
      <c r="N20" s="5">
        <f t="shared" si="3"/>
        <v>31.459999999999997</v>
      </c>
      <c r="O20" s="5">
        <f t="shared" si="4"/>
        <v>31.869999999999997</v>
      </c>
      <c r="P20" s="5">
        <f t="shared" si="5"/>
        <v>31.679999999999996</v>
      </c>
      <c r="Q20" s="5">
        <f t="shared" si="6"/>
        <v>31.219999999999995</v>
      </c>
      <c r="R20" s="5">
        <f t="shared" si="7"/>
        <v>29.869999999999994</v>
      </c>
      <c r="S20" s="5">
        <f t="shared" si="8"/>
        <v>29.649999999999995</v>
      </c>
      <c r="T20" s="5">
        <f t="shared" si="9"/>
        <v>29.509999999999994</v>
      </c>
      <c r="U20" s="5">
        <f t="shared" si="10"/>
        <v>29.409999999999993</v>
      </c>
      <c r="V20" s="5">
        <f>U20+AA20</f>
        <v>29.639999999999993</v>
      </c>
      <c r="W20" s="5">
        <f t="shared" si="12"/>
        <v>29.999999999999993</v>
      </c>
      <c r="Z20" s="9">
        <v>0.36</v>
      </c>
      <c r="AA20" s="9">
        <v>0.23</v>
      </c>
      <c r="AB20" s="9">
        <v>0.1</v>
      </c>
      <c r="AC20" s="9">
        <v>0.14000000000000001</v>
      </c>
      <c r="AD20" s="9">
        <v>0.22</v>
      </c>
      <c r="AE20" s="9">
        <v>1.35</v>
      </c>
      <c r="AF20" s="9">
        <v>0.46</v>
      </c>
      <c r="AG20" s="9">
        <v>0.19</v>
      </c>
      <c r="AH20" s="9">
        <v>0.41</v>
      </c>
      <c r="AI20" s="9">
        <v>0.37</v>
      </c>
      <c r="AJ20" s="9">
        <v>0.11</v>
      </c>
      <c r="AK20" s="9">
        <v>1.67</v>
      </c>
      <c r="AL20" s="9">
        <v>1.49</v>
      </c>
      <c r="AM20" s="9">
        <v>2.5</v>
      </c>
      <c r="AN20" s="15">
        <v>2.2599999999999998</v>
      </c>
      <c r="AO20" s="9">
        <v>1.61</v>
      </c>
      <c r="AP20" s="9">
        <v>2.96</v>
      </c>
    </row>
  </sheetData>
  <sheetProtection algorithmName="SHA-512" hashValue="pkg56AKL7ajmCFx58I3ScC2cH5NE39UsCjRYRPFqKrBatRnTtE954dptmNICafyQXMMphIzqA+qnAAPS5oVKNQ==" saltValue="VyVs1J9V85q87ABAxsF1JA==" spinCount="100000" sheet="1" autoFilter="0"/>
  <mergeCells count="8">
    <mergeCell ref="A6:W6"/>
    <mergeCell ref="A7:W7"/>
    <mergeCell ref="A8:W8"/>
    <mergeCell ref="A1:W1"/>
    <mergeCell ref="A2:W2"/>
    <mergeCell ref="A3:W3"/>
    <mergeCell ref="A4:W4"/>
    <mergeCell ref="A5:W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BN364"/>
  <sheetViews>
    <sheetView workbookViewId="0">
      <selection activeCell="A6" sqref="A6:W6"/>
    </sheetView>
  </sheetViews>
  <sheetFormatPr defaultRowHeight="14.5" x14ac:dyDescent="0.35"/>
  <cols>
    <col min="1" max="8" width="15.7265625" customWidth="1"/>
    <col min="9" max="19" width="19.54296875" customWidth="1"/>
    <col min="20" max="23" width="16" customWidth="1"/>
    <col min="24" max="24" width="15.7265625" customWidth="1"/>
    <col min="25" max="25" width="15.7265625" hidden="1" customWidth="1"/>
    <col min="26" max="26" width="12.08984375" hidden="1" customWidth="1"/>
    <col min="27" max="41" width="15.7265625" hidden="1" customWidth="1"/>
    <col min="42" max="48" width="8.7265625" customWidth="1"/>
    <col min="49" max="49" width="8.08984375" customWidth="1"/>
    <col min="50" max="50" width="5.90625" customWidth="1"/>
  </cols>
  <sheetData>
    <row r="1" spans="1:66" ht="89" customHeight="1" x14ac:dyDescent="0.35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5"/>
    </row>
    <row r="2" spans="1:66" ht="44.5" customHeight="1" x14ac:dyDescent="0.35">
      <c r="A2" s="38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40"/>
      <c r="X2" s="59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60"/>
      <c r="AN2" s="59"/>
      <c r="AO2" s="61"/>
      <c r="AP2" s="58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</row>
    <row r="3" spans="1:66" ht="31" customHeight="1" x14ac:dyDescent="0.35">
      <c r="A3" s="41" t="s">
        <v>66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3"/>
      <c r="X3" s="59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60"/>
      <c r="AN3" s="59"/>
      <c r="AO3" s="61"/>
      <c r="AP3" s="58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</row>
    <row r="4" spans="1:66" ht="30.5" customHeight="1" x14ac:dyDescent="0.35">
      <c r="A4" s="31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3"/>
      <c r="X4" s="59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3"/>
      <c r="AN4" s="13"/>
      <c r="AO4" s="13"/>
      <c r="AP4" s="58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</row>
    <row r="5" spans="1:66" ht="33.5" customHeight="1" x14ac:dyDescent="0.35">
      <c r="A5" s="44" t="s">
        <v>65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/>
      <c r="X5" s="59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4"/>
      <c r="AN5" s="14"/>
      <c r="AO5" s="14"/>
      <c r="AP5" s="58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</row>
    <row r="6" spans="1:66" ht="33.5" customHeight="1" x14ac:dyDescent="0.35">
      <c r="A6" s="44" t="s">
        <v>64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6"/>
      <c r="X6" s="59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4"/>
      <c r="AN6" s="14"/>
      <c r="AO6" s="14"/>
      <c r="AP6" s="58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</row>
    <row r="7" spans="1:66" ht="33.5" customHeight="1" x14ac:dyDescent="0.35">
      <c r="A7" s="44" t="s">
        <v>67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  <c r="X7" s="59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4"/>
      <c r="AN7" s="14"/>
      <c r="AO7" s="14"/>
      <c r="AP7" s="58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</row>
    <row r="8" spans="1:66" ht="31" customHeight="1" x14ac:dyDescent="0.35">
      <c r="A8" s="31" t="s">
        <v>33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3"/>
      <c r="X8" s="59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3"/>
      <c r="AN8" s="13"/>
      <c r="AO8" s="13"/>
      <c r="AP8" s="58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</row>
    <row r="9" spans="1:66" ht="46.5" customHeight="1" x14ac:dyDescent="0.35">
      <c r="A9" s="12" t="s">
        <v>1</v>
      </c>
      <c r="B9" s="12" t="s">
        <v>2</v>
      </c>
      <c r="C9" s="12" t="s">
        <v>3</v>
      </c>
      <c r="D9" s="12" t="s">
        <v>4</v>
      </c>
      <c r="E9" s="12" t="s">
        <v>5</v>
      </c>
      <c r="F9" s="12" t="s">
        <v>21</v>
      </c>
      <c r="G9" s="12" t="s">
        <v>26</v>
      </c>
      <c r="H9" s="12" t="s">
        <v>26</v>
      </c>
      <c r="I9" s="12" t="s">
        <v>38</v>
      </c>
      <c r="J9" s="12" t="s">
        <v>39</v>
      </c>
      <c r="K9" s="12" t="s">
        <v>40</v>
      </c>
      <c r="L9" s="12" t="s">
        <v>41</v>
      </c>
      <c r="M9" s="12" t="s">
        <v>44</v>
      </c>
      <c r="N9" s="2" t="s">
        <v>45</v>
      </c>
      <c r="O9" s="2" t="s">
        <v>47</v>
      </c>
      <c r="P9" s="2" t="s">
        <v>50</v>
      </c>
      <c r="Q9" s="2" t="s">
        <v>51</v>
      </c>
      <c r="R9" s="2" t="s">
        <v>53</v>
      </c>
      <c r="S9" s="2" t="s">
        <v>55</v>
      </c>
      <c r="T9" s="2" t="s">
        <v>57</v>
      </c>
      <c r="U9" s="2" t="s">
        <v>59</v>
      </c>
      <c r="V9" s="2" t="s">
        <v>61</v>
      </c>
      <c r="W9" s="2" t="s">
        <v>68</v>
      </c>
      <c r="X9" s="59"/>
      <c r="Y9" s="11">
        <v>45602</v>
      </c>
      <c r="Z9" s="11">
        <v>45567</v>
      </c>
      <c r="AA9" s="11">
        <v>45539</v>
      </c>
      <c r="AB9" s="11">
        <v>45511</v>
      </c>
      <c r="AC9" s="11">
        <v>45477</v>
      </c>
      <c r="AD9" s="11">
        <v>45448</v>
      </c>
      <c r="AE9" s="11">
        <v>45413</v>
      </c>
      <c r="AF9" s="11">
        <v>45385</v>
      </c>
      <c r="AG9" s="11">
        <v>45357</v>
      </c>
      <c r="AH9" s="11">
        <v>45329</v>
      </c>
      <c r="AI9" s="11">
        <v>45292</v>
      </c>
      <c r="AJ9" s="11">
        <v>45261</v>
      </c>
      <c r="AK9" s="11">
        <v>45231</v>
      </c>
      <c r="AL9" s="16">
        <v>45203</v>
      </c>
      <c r="AM9" s="16">
        <v>45175</v>
      </c>
      <c r="AN9" s="11">
        <v>45140</v>
      </c>
      <c r="AO9" s="11">
        <v>45108</v>
      </c>
      <c r="AP9" s="58">
        <v>45140</v>
      </c>
      <c r="AQ9" s="56"/>
      <c r="AR9" s="56"/>
      <c r="AS9" s="56"/>
      <c r="AT9" s="56"/>
      <c r="AU9" s="62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</row>
    <row r="10" spans="1:66" ht="18.5" customHeight="1" x14ac:dyDescent="0.35">
      <c r="A10" s="3" t="s">
        <v>6</v>
      </c>
      <c r="B10" s="3" t="s">
        <v>10</v>
      </c>
      <c r="C10" s="4" t="s">
        <v>8</v>
      </c>
      <c r="D10" s="5">
        <v>34.950000000000003</v>
      </c>
      <c r="E10" s="5">
        <f>D10-4.44</f>
        <v>30.51</v>
      </c>
      <c r="F10" s="5">
        <f>E10+0.75</f>
        <v>31.26</v>
      </c>
      <c r="G10" s="5">
        <f t="shared" ref="G10:G32" si="0">F10-AO10</f>
        <v>28.3</v>
      </c>
      <c r="H10" s="5">
        <f>G10-AN10</f>
        <v>26.69</v>
      </c>
      <c r="I10" s="5">
        <f>H10+AM10</f>
        <v>28.950000000000003</v>
      </c>
      <c r="J10" s="5">
        <f>I10+AL10</f>
        <v>31.450000000000003</v>
      </c>
      <c r="K10" s="5">
        <f>J10+AK10</f>
        <v>32.940000000000005</v>
      </c>
      <c r="L10" s="5">
        <f>K10+AJ10</f>
        <v>34.610000000000007</v>
      </c>
      <c r="M10" s="5">
        <f>L10+AI10</f>
        <v>34.720000000000006</v>
      </c>
      <c r="N10" s="5">
        <f>M10+AH10</f>
        <v>35.090000000000003</v>
      </c>
      <c r="O10" s="5">
        <f>N10+AG10</f>
        <v>35.5</v>
      </c>
      <c r="P10" s="5">
        <f>O10-AF10</f>
        <v>35.31</v>
      </c>
      <c r="Q10" s="5">
        <f>P10-AE10</f>
        <v>34.85</v>
      </c>
      <c r="R10" s="5">
        <f>Q10-AD10</f>
        <v>33.5</v>
      </c>
      <c r="S10" s="5">
        <f>R10-AC10</f>
        <v>33.28</v>
      </c>
      <c r="T10" s="5">
        <f>S10-AB10</f>
        <v>33.14</v>
      </c>
      <c r="U10" s="5">
        <f>T10-AA10</f>
        <v>33.04</v>
      </c>
      <c r="V10" s="5">
        <f>U10+Z10</f>
        <v>33.269999999999996</v>
      </c>
      <c r="W10" s="5">
        <f>V10+Y10</f>
        <v>33.629999999999995</v>
      </c>
      <c r="X10" s="59"/>
      <c r="Y10" s="9">
        <v>0.36</v>
      </c>
      <c r="Z10" s="9">
        <v>0.23</v>
      </c>
      <c r="AA10" s="9">
        <v>0.1</v>
      </c>
      <c r="AB10" s="9">
        <v>0.14000000000000001</v>
      </c>
      <c r="AC10" s="9">
        <v>0.22</v>
      </c>
      <c r="AD10" s="9">
        <v>1.35</v>
      </c>
      <c r="AE10" s="9">
        <v>0.46</v>
      </c>
      <c r="AF10" s="9">
        <v>0.19</v>
      </c>
      <c r="AG10" s="9">
        <v>0.41</v>
      </c>
      <c r="AH10" s="9">
        <v>0.37</v>
      </c>
      <c r="AI10" s="9">
        <v>0.11</v>
      </c>
      <c r="AJ10" s="9">
        <v>1.67</v>
      </c>
      <c r="AK10" s="9">
        <v>1.49</v>
      </c>
      <c r="AL10" s="5">
        <v>2.5</v>
      </c>
      <c r="AM10" s="5">
        <v>2.2599999999999998</v>
      </c>
      <c r="AN10" s="9">
        <v>1.61</v>
      </c>
      <c r="AO10" s="9">
        <v>2.96</v>
      </c>
      <c r="AP10" s="58"/>
      <c r="AQ10" s="56"/>
      <c r="AR10" s="56"/>
      <c r="AS10" s="56"/>
      <c r="AT10" s="56"/>
      <c r="AU10" s="62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</row>
    <row r="11" spans="1:66" ht="18.5" customHeight="1" x14ac:dyDescent="0.35">
      <c r="A11" s="3"/>
      <c r="B11" s="3"/>
      <c r="C11" s="4">
        <v>9</v>
      </c>
      <c r="D11" s="5">
        <f>D10*C11</f>
        <v>314.55</v>
      </c>
      <c r="E11" s="5">
        <f>E10*C11</f>
        <v>274.59000000000003</v>
      </c>
      <c r="F11" s="5">
        <f>C11*$F$10</f>
        <v>281.34000000000003</v>
      </c>
      <c r="G11" s="5">
        <f t="shared" si="0"/>
        <v>278.38000000000005</v>
      </c>
      <c r="H11" s="5">
        <f>C11*H10</f>
        <v>240.21</v>
      </c>
      <c r="I11" s="5">
        <f>C11*I10</f>
        <v>260.55</v>
      </c>
      <c r="J11" s="5">
        <f>C11*J10</f>
        <v>283.05</v>
      </c>
      <c r="K11" s="5">
        <f>C11*K10</f>
        <v>296.46000000000004</v>
      </c>
      <c r="L11" s="5">
        <f>C11*L10</f>
        <v>311.49000000000007</v>
      </c>
      <c r="M11" s="5">
        <f>C11*M10</f>
        <v>312.48000000000008</v>
      </c>
      <c r="N11" s="5">
        <f>C11*N10</f>
        <v>315.81000000000006</v>
      </c>
      <c r="O11" s="5">
        <f>C11*O10</f>
        <v>319.5</v>
      </c>
      <c r="P11" s="5">
        <f>C11*P10</f>
        <v>317.79000000000002</v>
      </c>
      <c r="Q11" s="5">
        <f>C11*Q10</f>
        <v>313.65000000000003</v>
      </c>
      <c r="R11" s="5">
        <f>C11*R10</f>
        <v>301.5</v>
      </c>
      <c r="S11" s="5">
        <f>C11*S10</f>
        <v>299.52</v>
      </c>
      <c r="T11" s="5">
        <f>C11*T10</f>
        <v>298.26</v>
      </c>
      <c r="U11" s="5">
        <f>C11*U10</f>
        <v>297.36</v>
      </c>
      <c r="V11" s="5">
        <f>C11*V10</f>
        <v>299.42999999999995</v>
      </c>
      <c r="W11" s="5">
        <f>C11*W10</f>
        <v>302.66999999999996</v>
      </c>
      <c r="X11" s="59"/>
      <c r="Y11" s="9">
        <v>0.36</v>
      </c>
      <c r="Z11" s="9">
        <v>0.23</v>
      </c>
      <c r="AA11" s="9">
        <v>0.1</v>
      </c>
      <c r="AB11" s="9">
        <v>0.14000000000000001</v>
      </c>
      <c r="AC11" s="9">
        <v>0.22</v>
      </c>
      <c r="AD11" s="9">
        <v>1.35</v>
      </c>
      <c r="AE11" s="9">
        <v>0.46</v>
      </c>
      <c r="AF11" s="9">
        <v>0.19</v>
      </c>
      <c r="AG11" s="9">
        <v>0.41</v>
      </c>
      <c r="AH11" s="9">
        <v>0.37</v>
      </c>
      <c r="AI11" s="9">
        <v>0.11</v>
      </c>
      <c r="AJ11" s="9">
        <v>1.67</v>
      </c>
      <c r="AK11" s="9">
        <v>1.49</v>
      </c>
      <c r="AL11" s="5">
        <v>2.5</v>
      </c>
      <c r="AM11" s="5">
        <v>2.2599999999999998</v>
      </c>
      <c r="AN11" s="9">
        <v>1.61</v>
      </c>
      <c r="AO11" s="9">
        <v>2.96</v>
      </c>
      <c r="AP11" s="58"/>
      <c r="AQ11" s="56"/>
      <c r="AR11" s="56"/>
      <c r="AS11" s="56"/>
      <c r="AT11" s="56"/>
      <c r="AU11" s="62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</row>
    <row r="12" spans="1:66" ht="18.5" customHeight="1" x14ac:dyDescent="0.35">
      <c r="A12" s="3"/>
      <c r="B12" s="3"/>
      <c r="C12" s="4">
        <v>14</v>
      </c>
      <c r="D12" s="5">
        <f>D10*C12</f>
        <v>489.30000000000007</v>
      </c>
      <c r="E12" s="5">
        <f>E10*C12</f>
        <v>427.14000000000004</v>
      </c>
      <c r="F12" s="5">
        <f t="shared" ref="F12:F14" si="1">C12*$F$10</f>
        <v>437.64000000000004</v>
      </c>
      <c r="G12" s="5">
        <f t="shared" si="0"/>
        <v>434.68000000000006</v>
      </c>
      <c r="H12" s="5">
        <f>C12*H10</f>
        <v>373.66</v>
      </c>
      <c r="I12" s="5">
        <f>C12*I10</f>
        <v>405.30000000000007</v>
      </c>
      <c r="J12" s="5">
        <f>C12*J10</f>
        <v>440.30000000000007</v>
      </c>
      <c r="K12" s="5">
        <f>C12*K10</f>
        <v>461.16000000000008</v>
      </c>
      <c r="L12" s="5">
        <f>C12*L10</f>
        <v>484.54000000000008</v>
      </c>
      <c r="M12" s="5">
        <f>C12*M10</f>
        <v>486.0800000000001</v>
      </c>
      <c r="N12" s="5">
        <f>C12*N10</f>
        <v>491.26000000000005</v>
      </c>
      <c r="O12" s="5">
        <f>C12*O10</f>
        <v>497</v>
      </c>
      <c r="P12" s="5">
        <f>C12*P10</f>
        <v>494.34000000000003</v>
      </c>
      <c r="Q12" s="5">
        <f>C12*Q10</f>
        <v>487.90000000000003</v>
      </c>
      <c r="R12" s="5">
        <f>C12*R10</f>
        <v>469</v>
      </c>
      <c r="S12" s="5">
        <f>C12*S10</f>
        <v>465.92</v>
      </c>
      <c r="T12" s="5">
        <f>C12*T10</f>
        <v>463.96000000000004</v>
      </c>
      <c r="U12" s="5">
        <f>C12*U10</f>
        <v>462.56</v>
      </c>
      <c r="V12" s="5">
        <f>C12*V10</f>
        <v>465.78</v>
      </c>
      <c r="W12" s="5">
        <f>C12*W10</f>
        <v>470.81999999999994</v>
      </c>
      <c r="X12" s="59"/>
      <c r="Y12" s="9">
        <v>0.36</v>
      </c>
      <c r="Z12" s="9">
        <v>0.23</v>
      </c>
      <c r="AA12" s="9">
        <v>0.1</v>
      </c>
      <c r="AB12" s="9">
        <v>0.14000000000000001</v>
      </c>
      <c r="AC12" s="9">
        <v>0.22</v>
      </c>
      <c r="AD12" s="9">
        <v>1.35</v>
      </c>
      <c r="AE12" s="9">
        <v>0.46</v>
      </c>
      <c r="AF12" s="9">
        <v>0.19</v>
      </c>
      <c r="AG12" s="9">
        <v>0.41</v>
      </c>
      <c r="AH12" s="9">
        <v>0.37</v>
      </c>
      <c r="AI12" s="9">
        <v>0.11</v>
      </c>
      <c r="AJ12" s="9">
        <v>1.67</v>
      </c>
      <c r="AK12" s="9">
        <v>1.49</v>
      </c>
      <c r="AL12" s="5">
        <v>2.5</v>
      </c>
      <c r="AM12" s="5">
        <v>2.2599999999999998</v>
      </c>
      <c r="AN12" s="9">
        <v>1.61</v>
      </c>
      <c r="AO12" s="9">
        <v>2.96</v>
      </c>
      <c r="AP12" s="58"/>
      <c r="AQ12" s="56"/>
      <c r="AR12" s="56"/>
      <c r="AS12" s="56"/>
      <c r="AT12" s="56"/>
      <c r="AU12" s="62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</row>
    <row r="13" spans="1:66" ht="18.5" customHeight="1" x14ac:dyDescent="0.35">
      <c r="A13" s="3"/>
      <c r="B13" s="3"/>
      <c r="C13" s="4">
        <v>19</v>
      </c>
      <c r="D13" s="5">
        <f>D10*C13</f>
        <v>664.05000000000007</v>
      </c>
      <c r="E13" s="5">
        <f>E10*C13</f>
        <v>579.69000000000005</v>
      </c>
      <c r="F13" s="5">
        <f t="shared" si="1"/>
        <v>593.94000000000005</v>
      </c>
      <c r="G13" s="5">
        <f t="shared" si="0"/>
        <v>590.98</v>
      </c>
      <c r="H13" s="5">
        <f>C13*H10</f>
        <v>507.11</v>
      </c>
      <c r="I13" s="5">
        <f>C13*I10</f>
        <v>550.05000000000007</v>
      </c>
      <c r="J13" s="5">
        <f>C13*J10</f>
        <v>597.55000000000007</v>
      </c>
      <c r="K13" s="5">
        <f>C13*K10</f>
        <v>625.86000000000013</v>
      </c>
      <c r="L13" s="5">
        <f>C13*L10</f>
        <v>657.59000000000015</v>
      </c>
      <c r="M13" s="5">
        <f>C13*M10</f>
        <v>659.68000000000006</v>
      </c>
      <c r="N13" s="5">
        <f>C13*N10</f>
        <v>666.71</v>
      </c>
      <c r="O13" s="5">
        <f>C13*O10</f>
        <v>674.5</v>
      </c>
      <c r="P13" s="5">
        <f>C13*P10</f>
        <v>670.8900000000001</v>
      </c>
      <c r="Q13" s="5">
        <f>C13*Q10</f>
        <v>662.15</v>
      </c>
      <c r="R13" s="5">
        <f>C13*R10</f>
        <v>636.5</v>
      </c>
      <c r="S13" s="5">
        <f>C13*S10</f>
        <v>632.32000000000005</v>
      </c>
      <c r="T13" s="5">
        <f>C13*T10</f>
        <v>629.66</v>
      </c>
      <c r="U13" s="5">
        <f>C13*U10</f>
        <v>627.76</v>
      </c>
      <c r="V13" s="5">
        <f>C13*V10</f>
        <v>632.12999999999988</v>
      </c>
      <c r="W13" s="5">
        <f>C13*W10</f>
        <v>638.96999999999991</v>
      </c>
      <c r="X13" s="59"/>
      <c r="Y13" s="9">
        <v>0.36</v>
      </c>
      <c r="Z13" s="9">
        <v>0.23</v>
      </c>
      <c r="AA13" s="9">
        <v>0.1</v>
      </c>
      <c r="AB13" s="9">
        <v>0.14000000000000001</v>
      </c>
      <c r="AC13" s="9">
        <v>0.22</v>
      </c>
      <c r="AD13" s="9">
        <v>1.35</v>
      </c>
      <c r="AE13" s="9">
        <v>0.46</v>
      </c>
      <c r="AF13" s="9">
        <v>0.19</v>
      </c>
      <c r="AG13" s="9">
        <v>0.41</v>
      </c>
      <c r="AH13" s="9">
        <v>0.37</v>
      </c>
      <c r="AI13" s="9">
        <v>0.11</v>
      </c>
      <c r="AJ13" s="9">
        <v>1.67</v>
      </c>
      <c r="AK13" s="9">
        <v>1.49</v>
      </c>
      <c r="AL13" s="5">
        <v>2.5</v>
      </c>
      <c r="AM13" s="5">
        <v>2.2599999999999998</v>
      </c>
      <c r="AN13" s="9">
        <v>1.61</v>
      </c>
      <c r="AO13" s="9">
        <v>2.96</v>
      </c>
      <c r="AP13" s="58"/>
      <c r="AQ13" s="56"/>
      <c r="AR13" s="56"/>
      <c r="AS13" s="56"/>
      <c r="AT13" s="56"/>
      <c r="AU13" s="62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</row>
    <row r="14" spans="1:66" ht="18.5" customHeight="1" x14ac:dyDescent="0.35">
      <c r="A14" s="3"/>
      <c r="B14" s="3"/>
      <c r="C14" s="4">
        <v>48</v>
      </c>
      <c r="D14" s="5">
        <f>D10*C14</f>
        <v>1677.6000000000001</v>
      </c>
      <c r="E14" s="5">
        <f>E10*C14</f>
        <v>1464.48</v>
      </c>
      <c r="F14" s="5">
        <f t="shared" si="1"/>
        <v>1500.48</v>
      </c>
      <c r="G14" s="5">
        <f t="shared" si="0"/>
        <v>1497.52</v>
      </c>
      <c r="H14" s="5">
        <f>C14*H10</f>
        <v>1281.1200000000001</v>
      </c>
      <c r="I14" s="5">
        <f>C14*I10</f>
        <v>1389.6000000000001</v>
      </c>
      <c r="J14" s="5">
        <f>C14*J10</f>
        <v>1509.6000000000001</v>
      </c>
      <c r="K14" s="5">
        <f>C14*K10</f>
        <v>1581.1200000000003</v>
      </c>
      <c r="L14" s="5">
        <f>C14*L10</f>
        <v>1661.2800000000002</v>
      </c>
      <c r="M14" s="5">
        <f>C14*M10</f>
        <v>1666.5600000000004</v>
      </c>
      <c r="N14" s="5">
        <f>C14*N10</f>
        <v>1684.3200000000002</v>
      </c>
      <c r="O14" s="5">
        <f>C14*O10</f>
        <v>1704</v>
      </c>
      <c r="P14" s="5">
        <f>C14*P10</f>
        <v>1694.88</v>
      </c>
      <c r="Q14" s="5">
        <f>C14*Q10</f>
        <v>1672.8000000000002</v>
      </c>
      <c r="R14" s="5">
        <f>C14*R10</f>
        <v>1608</v>
      </c>
      <c r="S14" s="5">
        <f>C14*S10</f>
        <v>1597.44</v>
      </c>
      <c r="T14" s="5">
        <f>C14*T10</f>
        <v>1590.72</v>
      </c>
      <c r="U14" s="5">
        <f>C14*U10</f>
        <v>1585.92</v>
      </c>
      <c r="V14" s="5">
        <f>C14*V10</f>
        <v>1596.9599999999998</v>
      </c>
      <c r="W14" s="5">
        <f>C14*W10</f>
        <v>1614.2399999999998</v>
      </c>
      <c r="X14" s="59"/>
      <c r="Y14" s="9">
        <v>0.36</v>
      </c>
      <c r="Z14" s="9">
        <v>0.23</v>
      </c>
      <c r="AA14" s="9">
        <v>0.1</v>
      </c>
      <c r="AB14" s="9">
        <v>0.14000000000000001</v>
      </c>
      <c r="AC14" s="9">
        <v>0.22</v>
      </c>
      <c r="AD14" s="9">
        <v>1.35</v>
      </c>
      <c r="AE14" s="9">
        <v>0.46</v>
      </c>
      <c r="AF14" s="9">
        <v>0.19</v>
      </c>
      <c r="AG14" s="9">
        <v>0.41</v>
      </c>
      <c r="AH14" s="9">
        <v>0.37</v>
      </c>
      <c r="AI14" s="9">
        <v>0.11</v>
      </c>
      <c r="AJ14" s="9">
        <v>1.67</v>
      </c>
      <c r="AK14" s="9">
        <v>1.49</v>
      </c>
      <c r="AL14" s="5">
        <v>2.5</v>
      </c>
      <c r="AM14" s="5">
        <v>2.2599999999999998</v>
      </c>
      <c r="AN14" s="9">
        <v>1.61</v>
      </c>
      <c r="AO14" s="9">
        <v>2.96</v>
      </c>
      <c r="AP14" s="58"/>
      <c r="AQ14" s="56"/>
      <c r="AR14" s="56"/>
      <c r="AS14" s="56"/>
      <c r="AT14" s="56"/>
      <c r="AU14" s="62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</row>
    <row r="15" spans="1:66" ht="18.5" customHeight="1" x14ac:dyDescent="0.35">
      <c r="A15" s="3" t="s">
        <v>6</v>
      </c>
      <c r="B15" s="3" t="s">
        <v>11</v>
      </c>
      <c r="C15" s="4" t="s">
        <v>8</v>
      </c>
      <c r="D15" s="5">
        <v>35.32</v>
      </c>
      <c r="E15" s="5">
        <f>D15-4.44</f>
        <v>30.88</v>
      </c>
      <c r="F15" s="5">
        <f>E15+0.75</f>
        <v>31.63</v>
      </c>
      <c r="G15" s="5">
        <f t="shared" si="0"/>
        <v>28.669999999999998</v>
      </c>
      <c r="H15" s="5">
        <f>G15-AN15</f>
        <v>27.06</v>
      </c>
      <c r="I15" s="5">
        <f>H15+AM15</f>
        <v>29.32</v>
      </c>
      <c r="J15" s="5">
        <f>I15+AL14</f>
        <v>31.82</v>
      </c>
      <c r="K15" s="5">
        <f>J15+AK15</f>
        <v>33.31</v>
      </c>
      <c r="L15" s="5">
        <f>K15+AJ15</f>
        <v>34.980000000000004</v>
      </c>
      <c r="M15" s="5">
        <f>L15+AI15</f>
        <v>35.090000000000003</v>
      </c>
      <c r="N15" s="5">
        <f>M15+AH15</f>
        <v>35.46</v>
      </c>
      <c r="O15" s="5">
        <f>N15+AG15</f>
        <v>35.869999999999997</v>
      </c>
      <c r="P15" s="5">
        <f>O15-AF15</f>
        <v>35.68</v>
      </c>
      <c r="Q15" s="5">
        <f>P15-AE15</f>
        <v>35.22</v>
      </c>
      <c r="R15" s="5">
        <f>Q15-AD15</f>
        <v>33.869999999999997</v>
      </c>
      <c r="S15" s="5">
        <f>R15-AC15</f>
        <v>33.65</v>
      </c>
      <c r="T15" s="5">
        <f t="shared" ref="T15:T32" si="2">S15-AB15</f>
        <v>33.51</v>
      </c>
      <c r="U15" s="5">
        <f t="shared" ref="U15:U32" si="3">T15-AA15</f>
        <v>33.409999999999997</v>
      </c>
      <c r="V15" s="5">
        <f t="shared" ref="V15:V32" si="4">U15+Z15</f>
        <v>33.639999999999993</v>
      </c>
      <c r="W15" s="5">
        <f t="shared" ref="W15:W32" si="5">V15+Y15</f>
        <v>33.999999999999993</v>
      </c>
      <c r="X15" s="59"/>
      <c r="Y15" s="9">
        <v>0.36</v>
      </c>
      <c r="Z15" s="9">
        <v>0.23</v>
      </c>
      <c r="AA15" s="9">
        <v>0.1</v>
      </c>
      <c r="AB15" s="9">
        <v>0.14000000000000001</v>
      </c>
      <c r="AC15" s="9">
        <v>0.22</v>
      </c>
      <c r="AD15" s="9">
        <v>1.35</v>
      </c>
      <c r="AE15" s="9">
        <v>0.46</v>
      </c>
      <c r="AF15" s="9">
        <v>0.19</v>
      </c>
      <c r="AG15" s="9">
        <v>0.41</v>
      </c>
      <c r="AH15" s="9">
        <v>0.37</v>
      </c>
      <c r="AI15" s="9">
        <v>0.11</v>
      </c>
      <c r="AJ15" s="9">
        <v>1.67</v>
      </c>
      <c r="AK15" s="9">
        <v>1.49</v>
      </c>
      <c r="AL15" s="5">
        <v>2.5</v>
      </c>
      <c r="AM15" s="5">
        <v>2.2599999999999998</v>
      </c>
      <c r="AN15" s="9">
        <v>1.61</v>
      </c>
      <c r="AO15" s="9">
        <v>2.96</v>
      </c>
      <c r="AP15" s="58"/>
      <c r="AQ15" s="56"/>
      <c r="AR15" s="56"/>
      <c r="AS15" s="56"/>
      <c r="AT15" s="56"/>
      <c r="AU15" s="62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</row>
    <row r="16" spans="1:66" ht="18.5" customHeight="1" x14ac:dyDescent="0.35">
      <c r="A16" s="3"/>
      <c r="B16" s="3"/>
      <c r="C16" s="4">
        <v>9</v>
      </c>
      <c r="D16" s="5">
        <f>D15*C16</f>
        <v>317.88</v>
      </c>
      <c r="E16" s="5">
        <f>E15*C16</f>
        <v>277.92</v>
      </c>
      <c r="F16" s="5">
        <f>C16*$F$15</f>
        <v>284.67</v>
      </c>
      <c r="G16" s="5">
        <f t="shared" si="0"/>
        <v>281.71000000000004</v>
      </c>
      <c r="H16" s="5">
        <f>C16*H15</f>
        <v>243.54</v>
      </c>
      <c r="I16" s="5">
        <f>C16*I15</f>
        <v>263.88</v>
      </c>
      <c r="J16" s="5">
        <f>C16*J15</f>
        <v>286.38</v>
      </c>
      <c r="K16" s="5">
        <f>C16*K15</f>
        <v>299.79000000000002</v>
      </c>
      <c r="L16" s="5">
        <f>C16*L15</f>
        <v>314.82000000000005</v>
      </c>
      <c r="M16" s="5">
        <f>C16*M15</f>
        <v>315.81000000000006</v>
      </c>
      <c r="N16" s="5">
        <f>C16*N15</f>
        <v>319.14</v>
      </c>
      <c r="O16" s="5">
        <f>C16*O15</f>
        <v>322.83</v>
      </c>
      <c r="P16" s="5">
        <f>C16*P15</f>
        <v>321.12</v>
      </c>
      <c r="Q16" s="5">
        <f>C16*Q15</f>
        <v>316.98</v>
      </c>
      <c r="R16" s="5">
        <f>C16*R15</f>
        <v>304.83</v>
      </c>
      <c r="S16" s="5">
        <f>C16*S15</f>
        <v>302.84999999999997</v>
      </c>
      <c r="T16" s="5">
        <f>C16*T15</f>
        <v>301.58999999999997</v>
      </c>
      <c r="U16" s="5">
        <f>C16*U15</f>
        <v>300.68999999999994</v>
      </c>
      <c r="V16" s="5">
        <f>C16*V15</f>
        <v>302.75999999999993</v>
      </c>
      <c r="W16" s="5">
        <f>C16*W15</f>
        <v>305.99999999999994</v>
      </c>
      <c r="X16" s="59"/>
      <c r="Y16" s="9">
        <v>0.36</v>
      </c>
      <c r="Z16" s="9">
        <v>0.23</v>
      </c>
      <c r="AA16" s="9">
        <v>0.1</v>
      </c>
      <c r="AB16" s="9">
        <v>0.14000000000000001</v>
      </c>
      <c r="AC16" s="9">
        <v>0.22</v>
      </c>
      <c r="AD16" s="9">
        <v>1.35</v>
      </c>
      <c r="AE16" s="9">
        <v>0.46</v>
      </c>
      <c r="AF16" s="9">
        <v>0.19</v>
      </c>
      <c r="AG16" s="9">
        <v>0.41</v>
      </c>
      <c r="AH16" s="9">
        <v>0.37</v>
      </c>
      <c r="AI16" s="9">
        <v>0.11</v>
      </c>
      <c r="AJ16" s="9">
        <v>1.67</v>
      </c>
      <c r="AK16" s="9">
        <v>1.49</v>
      </c>
      <c r="AL16" s="5">
        <v>2.5</v>
      </c>
      <c r="AM16" s="5">
        <v>2.2599999999999998</v>
      </c>
      <c r="AN16" s="9">
        <v>1.61</v>
      </c>
      <c r="AO16" s="9">
        <v>2.96</v>
      </c>
      <c r="AP16" s="58"/>
      <c r="AQ16" s="56"/>
      <c r="AR16" s="56"/>
      <c r="AS16" s="56"/>
      <c r="AT16" s="56"/>
      <c r="AU16" s="62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</row>
    <row r="17" spans="1:64" ht="18.5" customHeight="1" x14ac:dyDescent="0.35">
      <c r="A17" s="3"/>
      <c r="B17" s="3"/>
      <c r="C17" s="4">
        <v>14</v>
      </c>
      <c r="D17" s="5">
        <f>D15*C17</f>
        <v>494.48</v>
      </c>
      <c r="E17" s="5">
        <f>E15*C17</f>
        <v>432.32</v>
      </c>
      <c r="F17" s="5">
        <f t="shared" ref="F17:F19" si="6">C17*$F$15</f>
        <v>442.82</v>
      </c>
      <c r="G17" s="5">
        <f t="shared" si="0"/>
        <v>439.86</v>
      </c>
      <c r="H17" s="5">
        <f>C17*H15</f>
        <v>378.84</v>
      </c>
      <c r="I17" s="5">
        <f>C17*I15</f>
        <v>410.48</v>
      </c>
      <c r="J17" s="5">
        <f>C17*J15</f>
        <v>445.48</v>
      </c>
      <c r="K17" s="5">
        <f>C17*K15</f>
        <v>466.34000000000003</v>
      </c>
      <c r="L17" s="5">
        <f>C17*L15</f>
        <v>489.72</v>
      </c>
      <c r="M17" s="5">
        <f>C17*M15</f>
        <v>491.26000000000005</v>
      </c>
      <c r="N17" s="5">
        <f>C17*N15</f>
        <v>496.44</v>
      </c>
      <c r="O17" s="5">
        <f>C17*O15</f>
        <v>502.17999999999995</v>
      </c>
      <c r="P17" s="5">
        <f>C17*P15</f>
        <v>499.52</v>
      </c>
      <c r="Q17" s="5">
        <f>C17*Q15</f>
        <v>493.08</v>
      </c>
      <c r="R17" s="5">
        <f>C17*R15</f>
        <v>474.17999999999995</v>
      </c>
      <c r="S17" s="5">
        <f>C17*S15</f>
        <v>471.09999999999997</v>
      </c>
      <c r="T17" s="5">
        <f>C17*T15</f>
        <v>469.14</v>
      </c>
      <c r="U17" s="5">
        <f>C17*U15</f>
        <v>467.73999999999995</v>
      </c>
      <c r="V17" s="5">
        <f>C17*V15</f>
        <v>470.95999999999992</v>
      </c>
      <c r="W17" s="5">
        <f>C17*W15</f>
        <v>475.99999999999989</v>
      </c>
      <c r="X17" s="59"/>
      <c r="Y17" s="9">
        <v>0.36</v>
      </c>
      <c r="Z17" s="9">
        <v>0.23</v>
      </c>
      <c r="AA17" s="9">
        <v>0.1</v>
      </c>
      <c r="AB17" s="9">
        <v>0.14000000000000001</v>
      </c>
      <c r="AC17" s="9">
        <v>0.22</v>
      </c>
      <c r="AD17" s="9">
        <v>1.35</v>
      </c>
      <c r="AE17" s="9">
        <v>0.46</v>
      </c>
      <c r="AF17" s="9">
        <v>0.19</v>
      </c>
      <c r="AG17" s="9">
        <v>0.41</v>
      </c>
      <c r="AH17" s="9">
        <v>0.37</v>
      </c>
      <c r="AI17" s="9">
        <v>0.11</v>
      </c>
      <c r="AJ17" s="9">
        <v>1.67</v>
      </c>
      <c r="AK17" s="9">
        <v>1.49</v>
      </c>
      <c r="AL17" s="5">
        <v>2.5</v>
      </c>
      <c r="AM17" s="5">
        <v>2.2599999999999998</v>
      </c>
      <c r="AN17" s="9">
        <v>1.61</v>
      </c>
      <c r="AO17" s="9">
        <v>2.96</v>
      </c>
      <c r="AP17" s="58"/>
      <c r="AQ17" s="56"/>
      <c r="AR17" s="56"/>
      <c r="AS17" s="56"/>
      <c r="AT17" s="56"/>
      <c r="AU17" s="62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</row>
    <row r="18" spans="1:64" ht="18.5" customHeight="1" x14ac:dyDescent="0.35">
      <c r="A18" s="3"/>
      <c r="B18" s="3"/>
      <c r="C18" s="4">
        <v>19</v>
      </c>
      <c r="D18" s="5">
        <f>D15*C18</f>
        <v>671.08</v>
      </c>
      <c r="E18" s="5">
        <f>E15*C18</f>
        <v>586.72</v>
      </c>
      <c r="F18" s="5">
        <f t="shared" si="6"/>
        <v>600.97</v>
      </c>
      <c r="G18" s="5">
        <f t="shared" si="0"/>
        <v>598.01</v>
      </c>
      <c r="H18" s="5">
        <f>C18*H15</f>
        <v>514.14</v>
      </c>
      <c r="I18" s="5">
        <f>C18*I15</f>
        <v>557.08000000000004</v>
      </c>
      <c r="J18" s="5">
        <f>C18*J15</f>
        <v>604.58000000000004</v>
      </c>
      <c r="K18" s="5">
        <f>C18*K15</f>
        <v>632.8900000000001</v>
      </c>
      <c r="L18" s="5">
        <f>C18*L15</f>
        <v>664.62000000000012</v>
      </c>
      <c r="M18" s="5">
        <f>C18*M15</f>
        <v>666.71</v>
      </c>
      <c r="N18" s="5">
        <f>C18*N15</f>
        <v>673.74</v>
      </c>
      <c r="O18" s="5">
        <f>C18*O15</f>
        <v>681.53</v>
      </c>
      <c r="P18" s="5">
        <f>C18*P15</f>
        <v>677.92</v>
      </c>
      <c r="Q18" s="5">
        <f>C18*Q15</f>
        <v>669.18</v>
      </c>
      <c r="R18" s="5">
        <f>C18*R15</f>
        <v>643.53</v>
      </c>
      <c r="S18" s="5">
        <f>C18*S15</f>
        <v>639.35</v>
      </c>
      <c r="T18" s="5">
        <f>C18*T15</f>
        <v>636.68999999999994</v>
      </c>
      <c r="U18" s="5">
        <f>C18*U15</f>
        <v>634.79</v>
      </c>
      <c r="V18" s="5">
        <f>C18*V15</f>
        <v>639.15999999999985</v>
      </c>
      <c r="W18" s="5">
        <f>C18*W15</f>
        <v>645.99999999999989</v>
      </c>
      <c r="X18" s="59"/>
      <c r="Y18" s="9">
        <v>0.36</v>
      </c>
      <c r="Z18" s="9">
        <v>0.23</v>
      </c>
      <c r="AA18" s="9">
        <v>0.1</v>
      </c>
      <c r="AB18" s="9">
        <v>0.14000000000000001</v>
      </c>
      <c r="AC18" s="9">
        <v>0.22</v>
      </c>
      <c r="AD18" s="9">
        <v>1.35</v>
      </c>
      <c r="AE18" s="9">
        <v>0.46</v>
      </c>
      <c r="AF18" s="9">
        <v>0.19</v>
      </c>
      <c r="AG18" s="9">
        <v>0.41</v>
      </c>
      <c r="AH18" s="9">
        <v>0.37</v>
      </c>
      <c r="AI18" s="9">
        <v>0.11</v>
      </c>
      <c r="AJ18" s="9">
        <v>1.67</v>
      </c>
      <c r="AK18" s="9">
        <v>1.49</v>
      </c>
      <c r="AL18" s="5">
        <v>2.5</v>
      </c>
      <c r="AM18" s="5">
        <v>2.2599999999999998</v>
      </c>
      <c r="AN18" s="9">
        <v>1.61</v>
      </c>
      <c r="AO18" s="9">
        <v>2.96</v>
      </c>
      <c r="AP18" s="58"/>
      <c r="AQ18" s="56"/>
      <c r="AR18" s="56"/>
      <c r="AS18" s="56"/>
      <c r="AT18" s="56"/>
      <c r="AU18" s="62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</row>
    <row r="19" spans="1:64" ht="18.5" customHeight="1" x14ac:dyDescent="0.35">
      <c r="A19" s="3"/>
      <c r="B19" s="3"/>
      <c r="C19" s="4">
        <v>48</v>
      </c>
      <c r="D19" s="5">
        <f>D15*C19</f>
        <v>1695.3600000000001</v>
      </c>
      <c r="E19" s="5">
        <f>E15*C19</f>
        <v>1482.24</v>
      </c>
      <c r="F19" s="5">
        <f t="shared" si="6"/>
        <v>1518.24</v>
      </c>
      <c r="G19" s="5">
        <f t="shared" si="0"/>
        <v>1515.28</v>
      </c>
      <c r="H19" s="5">
        <f>C19*H15</f>
        <v>1298.8799999999999</v>
      </c>
      <c r="I19" s="5">
        <f>C19*I15</f>
        <v>1407.3600000000001</v>
      </c>
      <c r="J19" s="5">
        <f>C19*J15</f>
        <v>1527.3600000000001</v>
      </c>
      <c r="K19" s="5">
        <f>C19*K15</f>
        <v>1598.88</v>
      </c>
      <c r="L19" s="5">
        <f>C19*L15</f>
        <v>1679.0400000000002</v>
      </c>
      <c r="M19" s="5">
        <f>C19*M15</f>
        <v>1684.3200000000002</v>
      </c>
      <c r="N19" s="5">
        <f>C19*N15</f>
        <v>1702.08</v>
      </c>
      <c r="O19" s="5">
        <f>C19*O15</f>
        <v>1721.7599999999998</v>
      </c>
      <c r="P19" s="5">
        <f>C19*P15</f>
        <v>1712.6399999999999</v>
      </c>
      <c r="Q19" s="5">
        <f>C19*Q15</f>
        <v>1690.56</v>
      </c>
      <c r="R19" s="5">
        <f>C19*R15</f>
        <v>1625.7599999999998</v>
      </c>
      <c r="S19" s="5">
        <f>C19*S15</f>
        <v>1615.1999999999998</v>
      </c>
      <c r="T19" s="5">
        <f>C19*T15</f>
        <v>1608.48</v>
      </c>
      <c r="U19" s="5">
        <f>C19*U15</f>
        <v>1603.6799999999998</v>
      </c>
      <c r="V19" s="5">
        <f>C19*V15</f>
        <v>1614.7199999999998</v>
      </c>
      <c r="W19" s="5">
        <f>C19*W15</f>
        <v>1631.9999999999995</v>
      </c>
      <c r="X19" s="59"/>
      <c r="Y19" s="9">
        <v>0.36</v>
      </c>
      <c r="Z19" s="9">
        <v>0.23</v>
      </c>
      <c r="AA19" s="9">
        <v>0.1</v>
      </c>
      <c r="AB19" s="9">
        <v>0.14000000000000001</v>
      </c>
      <c r="AC19" s="9">
        <v>0.22</v>
      </c>
      <c r="AD19" s="9">
        <v>1.35</v>
      </c>
      <c r="AE19" s="9">
        <v>0.46</v>
      </c>
      <c r="AF19" s="9">
        <v>0.19</v>
      </c>
      <c r="AG19" s="9">
        <v>0.41</v>
      </c>
      <c r="AH19" s="9">
        <v>0.37</v>
      </c>
      <c r="AI19" s="9">
        <v>0.11</v>
      </c>
      <c r="AJ19" s="9">
        <v>1.67</v>
      </c>
      <c r="AK19" s="9">
        <v>1.49</v>
      </c>
      <c r="AL19" s="5">
        <v>2.5</v>
      </c>
      <c r="AM19" s="5">
        <v>2.2599999999999998</v>
      </c>
      <c r="AN19" s="9">
        <v>1.61</v>
      </c>
      <c r="AO19" s="9">
        <v>2.96</v>
      </c>
      <c r="AP19" s="58"/>
      <c r="AQ19" s="56"/>
      <c r="AR19" s="56"/>
      <c r="AS19" s="56"/>
      <c r="AT19" s="56"/>
      <c r="AU19" s="62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</row>
    <row r="20" spans="1:64" ht="18.5" customHeight="1" x14ac:dyDescent="0.35">
      <c r="A20" s="3" t="s">
        <v>17</v>
      </c>
      <c r="B20" s="3" t="s">
        <v>10</v>
      </c>
      <c r="C20" s="4" t="s">
        <v>8</v>
      </c>
      <c r="D20" s="5">
        <v>34.950000000000003</v>
      </c>
      <c r="E20" s="5">
        <f>D20-4.44</f>
        <v>30.51</v>
      </c>
      <c r="F20" s="5">
        <f>E20+0.75</f>
        <v>31.26</v>
      </c>
      <c r="G20" s="5">
        <f t="shared" si="0"/>
        <v>28.3</v>
      </c>
      <c r="H20" s="5">
        <f>G20-AN20</f>
        <v>26.69</v>
      </c>
      <c r="I20" s="5">
        <f>H20+AM20</f>
        <v>28.950000000000003</v>
      </c>
      <c r="J20" s="5">
        <f>I20+AL20</f>
        <v>31.450000000000003</v>
      </c>
      <c r="K20" s="5">
        <f>J20+AK20</f>
        <v>32.940000000000005</v>
      </c>
      <c r="L20" s="5">
        <f>K20+AJ20</f>
        <v>34.610000000000007</v>
      </c>
      <c r="M20" s="5">
        <f>L20+AI20</f>
        <v>34.720000000000006</v>
      </c>
      <c r="N20" s="5">
        <f>M20+AH20</f>
        <v>35.090000000000003</v>
      </c>
      <c r="O20" s="5">
        <f>N20+AG20</f>
        <v>35.5</v>
      </c>
      <c r="P20" s="5">
        <f>O20-AF20</f>
        <v>35.31</v>
      </c>
      <c r="Q20" s="5">
        <f>P20-AE20</f>
        <v>34.85</v>
      </c>
      <c r="R20" s="5">
        <f>Q20-AD20</f>
        <v>33.5</v>
      </c>
      <c r="S20" s="5">
        <f>R20-AC20</f>
        <v>33.28</v>
      </c>
      <c r="T20" s="5">
        <f t="shared" si="2"/>
        <v>33.14</v>
      </c>
      <c r="U20" s="5">
        <f t="shared" si="3"/>
        <v>33.04</v>
      </c>
      <c r="V20" s="5">
        <f t="shared" si="4"/>
        <v>33.269999999999996</v>
      </c>
      <c r="W20" s="5">
        <f t="shared" si="5"/>
        <v>33.629999999999995</v>
      </c>
      <c r="X20" s="59"/>
      <c r="Y20" s="9">
        <v>0.36</v>
      </c>
      <c r="Z20" s="9">
        <v>0.23</v>
      </c>
      <c r="AA20" s="9">
        <v>0.1</v>
      </c>
      <c r="AB20" s="9">
        <v>0.14000000000000001</v>
      </c>
      <c r="AC20" s="9">
        <v>0.22</v>
      </c>
      <c r="AD20" s="9">
        <v>1.35</v>
      </c>
      <c r="AE20" s="9">
        <v>0.46</v>
      </c>
      <c r="AF20" s="9">
        <v>0.19</v>
      </c>
      <c r="AG20" s="9">
        <v>0.41</v>
      </c>
      <c r="AH20" s="9">
        <v>0.37</v>
      </c>
      <c r="AI20" s="9">
        <v>0.11</v>
      </c>
      <c r="AJ20" s="9">
        <v>1.67</v>
      </c>
      <c r="AK20" s="9">
        <v>1.49</v>
      </c>
      <c r="AL20" s="5">
        <v>2.5</v>
      </c>
      <c r="AM20" s="5">
        <v>2.2599999999999998</v>
      </c>
      <c r="AN20" s="9">
        <v>1.61</v>
      </c>
      <c r="AO20" s="9">
        <v>2.96</v>
      </c>
      <c r="AP20" s="58"/>
      <c r="AQ20" s="56"/>
      <c r="AR20" s="56"/>
      <c r="AS20" s="56"/>
      <c r="AT20" s="56"/>
      <c r="AU20" s="62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</row>
    <row r="21" spans="1:64" ht="18.5" customHeight="1" x14ac:dyDescent="0.35">
      <c r="A21" s="3"/>
      <c r="B21" s="3"/>
      <c r="C21" s="4">
        <v>9</v>
      </c>
      <c r="D21" s="5">
        <f>D20*C21</f>
        <v>314.55</v>
      </c>
      <c r="E21" s="5">
        <f>E20*C21</f>
        <v>274.59000000000003</v>
      </c>
      <c r="F21" s="5">
        <f>C21*$F$20</f>
        <v>281.34000000000003</v>
      </c>
      <c r="G21" s="5">
        <f t="shared" si="0"/>
        <v>278.38000000000005</v>
      </c>
      <c r="H21" s="5">
        <f>C21*H20</f>
        <v>240.21</v>
      </c>
      <c r="I21" s="5">
        <f>C21*I20</f>
        <v>260.55</v>
      </c>
      <c r="J21" s="5">
        <f>C21*J20</f>
        <v>283.05</v>
      </c>
      <c r="K21" s="5">
        <f>C21*K20</f>
        <v>296.46000000000004</v>
      </c>
      <c r="L21" s="5">
        <f>C21*L20</f>
        <v>311.49000000000007</v>
      </c>
      <c r="M21" s="5">
        <f>C21*M20</f>
        <v>312.48000000000008</v>
      </c>
      <c r="N21" s="5">
        <f>C21*N20</f>
        <v>315.81000000000006</v>
      </c>
      <c r="O21" s="5">
        <f>C21*O20</f>
        <v>319.5</v>
      </c>
      <c r="P21" s="5">
        <f>C21*P20</f>
        <v>317.79000000000002</v>
      </c>
      <c r="Q21" s="5">
        <f>C21*Q20</f>
        <v>313.65000000000003</v>
      </c>
      <c r="R21" s="5">
        <f>C21*R20</f>
        <v>301.5</v>
      </c>
      <c r="S21" s="5">
        <f>C21*S20</f>
        <v>299.52</v>
      </c>
      <c r="T21" s="5">
        <f>C21*T20</f>
        <v>298.26</v>
      </c>
      <c r="U21" s="5">
        <f>C21*U20</f>
        <v>297.36</v>
      </c>
      <c r="V21" s="5">
        <f>C21*V20</f>
        <v>299.42999999999995</v>
      </c>
      <c r="W21" s="5">
        <f>C21*W20</f>
        <v>302.66999999999996</v>
      </c>
      <c r="X21" s="59"/>
      <c r="Y21" s="9">
        <v>0.36</v>
      </c>
      <c r="Z21" s="9">
        <v>0.23</v>
      </c>
      <c r="AA21" s="9">
        <v>0.1</v>
      </c>
      <c r="AB21" s="9">
        <v>0.14000000000000001</v>
      </c>
      <c r="AC21" s="9">
        <v>0.22</v>
      </c>
      <c r="AD21" s="9">
        <v>1.35</v>
      </c>
      <c r="AE21" s="9">
        <v>0.46</v>
      </c>
      <c r="AF21" s="9">
        <v>0.19</v>
      </c>
      <c r="AG21" s="9">
        <v>0.41</v>
      </c>
      <c r="AH21" s="9">
        <v>0.37</v>
      </c>
      <c r="AI21" s="9">
        <v>0.11</v>
      </c>
      <c r="AJ21" s="9">
        <v>1.67</v>
      </c>
      <c r="AK21" s="9">
        <v>1.49</v>
      </c>
      <c r="AL21" s="5">
        <v>2.5</v>
      </c>
      <c r="AM21" s="5">
        <v>2.2599999999999998</v>
      </c>
      <c r="AN21" s="9">
        <v>1.61</v>
      </c>
      <c r="AO21" s="9">
        <v>2.96</v>
      </c>
      <c r="AP21" s="58"/>
      <c r="AQ21" s="56"/>
      <c r="AR21" s="56"/>
      <c r="AS21" s="56"/>
      <c r="AT21" s="56"/>
      <c r="AU21" s="62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</row>
    <row r="22" spans="1:64" ht="18.5" customHeight="1" x14ac:dyDescent="0.35">
      <c r="A22" s="3"/>
      <c r="B22" s="3"/>
      <c r="C22" s="4">
        <v>14</v>
      </c>
      <c r="D22" s="5">
        <f>D20*C22</f>
        <v>489.30000000000007</v>
      </c>
      <c r="E22" s="5">
        <f>E20*C22</f>
        <v>427.14000000000004</v>
      </c>
      <c r="F22" s="5">
        <f t="shared" ref="F22:F24" si="7">C22*$F$20</f>
        <v>437.64000000000004</v>
      </c>
      <c r="G22" s="5">
        <f t="shared" si="0"/>
        <v>434.68000000000006</v>
      </c>
      <c r="H22" s="5">
        <f>C22*H20</f>
        <v>373.66</v>
      </c>
      <c r="I22" s="5">
        <f>C23*I20</f>
        <v>550.05000000000007</v>
      </c>
      <c r="J22" s="5">
        <f>C22*J20</f>
        <v>440.30000000000007</v>
      </c>
      <c r="K22" s="5">
        <f>C22*K20</f>
        <v>461.16000000000008</v>
      </c>
      <c r="L22" s="5">
        <f>C22*L20</f>
        <v>484.54000000000008</v>
      </c>
      <c r="M22" s="5">
        <f>C22*M20</f>
        <v>486.0800000000001</v>
      </c>
      <c r="N22" s="5">
        <f>C22*N20</f>
        <v>491.26000000000005</v>
      </c>
      <c r="O22" s="5">
        <f>C22*O20</f>
        <v>497</v>
      </c>
      <c r="P22" s="5">
        <f>C22*P20</f>
        <v>494.34000000000003</v>
      </c>
      <c r="Q22" s="5">
        <f>C22*Q20</f>
        <v>487.90000000000003</v>
      </c>
      <c r="R22" s="5">
        <f>C22*R20</f>
        <v>469</v>
      </c>
      <c r="S22" s="5">
        <f>C22*S20</f>
        <v>465.92</v>
      </c>
      <c r="T22" s="5">
        <f>C22*T20</f>
        <v>463.96000000000004</v>
      </c>
      <c r="U22" s="5">
        <f>C22*U20</f>
        <v>462.56</v>
      </c>
      <c r="V22" s="5">
        <f>C22*V20</f>
        <v>465.78</v>
      </c>
      <c r="W22" s="5">
        <f>C22*W20</f>
        <v>470.81999999999994</v>
      </c>
      <c r="X22" s="59"/>
      <c r="Y22" s="9">
        <v>0.36</v>
      </c>
      <c r="Z22" s="9">
        <v>0.23</v>
      </c>
      <c r="AA22" s="9">
        <v>0.1</v>
      </c>
      <c r="AB22" s="9">
        <v>0.14000000000000001</v>
      </c>
      <c r="AC22" s="9">
        <v>0.22</v>
      </c>
      <c r="AD22" s="9">
        <v>1.35</v>
      </c>
      <c r="AE22" s="9">
        <v>0.46</v>
      </c>
      <c r="AF22" s="9">
        <v>0.19</v>
      </c>
      <c r="AG22" s="9">
        <v>0.41</v>
      </c>
      <c r="AH22" s="9">
        <v>0.37</v>
      </c>
      <c r="AI22" s="9">
        <v>0.11</v>
      </c>
      <c r="AJ22" s="9">
        <v>1.67</v>
      </c>
      <c r="AK22" s="9">
        <v>1.49</v>
      </c>
      <c r="AL22" s="5">
        <v>2.5</v>
      </c>
      <c r="AM22" s="5">
        <v>2.2599999999999998</v>
      </c>
      <c r="AN22" s="9">
        <v>1.61</v>
      </c>
      <c r="AO22" s="9">
        <v>2.96</v>
      </c>
      <c r="AP22" s="58"/>
      <c r="AQ22" s="56"/>
      <c r="AR22" s="56"/>
      <c r="AS22" s="56"/>
      <c r="AT22" s="56"/>
      <c r="AU22" s="62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</row>
    <row r="23" spans="1:64" ht="18.5" customHeight="1" x14ac:dyDescent="0.35">
      <c r="A23" s="3"/>
      <c r="B23" s="3"/>
      <c r="C23" s="4">
        <v>19</v>
      </c>
      <c r="D23" s="5">
        <f>D20*C23</f>
        <v>664.05000000000007</v>
      </c>
      <c r="E23" s="5">
        <f>E20*C23</f>
        <v>579.69000000000005</v>
      </c>
      <c r="F23" s="5">
        <f t="shared" si="7"/>
        <v>593.94000000000005</v>
      </c>
      <c r="G23" s="5">
        <f t="shared" si="0"/>
        <v>590.98</v>
      </c>
      <c r="H23" s="5">
        <f>C23*H20</f>
        <v>507.11</v>
      </c>
      <c r="I23" s="5">
        <f>C23*I20</f>
        <v>550.05000000000007</v>
      </c>
      <c r="J23" s="5">
        <f>C23*J20</f>
        <v>597.55000000000007</v>
      </c>
      <c r="K23" s="5">
        <f>C23*K20</f>
        <v>625.86000000000013</v>
      </c>
      <c r="L23" s="5">
        <f>C23*L20</f>
        <v>657.59000000000015</v>
      </c>
      <c r="M23" s="5">
        <f>C23*M20</f>
        <v>659.68000000000006</v>
      </c>
      <c r="N23" s="5">
        <f>C23*N20</f>
        <v>666.71</v>
      </c>
      <c r="O23" s="5">
        <f>C23*O20</f>
        <v>674.5</v>
      </c>
      <c r="P23" s="5">
        <f>C23*P20</f>
        <v>670.8900000000001</v>
      </c>
      <c r="Q23" s="5">
        <f>C23*Q20</f>
        <v>662.15</v>
      </c>
      <c r="R23" s="5">
        <f>C23*R20</f>
        <v>636.5</v>
      </c>
      <c r="S23" s="5">
        <f>C23*S20</f>
        <v>632.32000000000005</v>
      </c>
      <c r="T23" s="5">
        <f>C23*T20</f>
        <v>629.66</v>
      </c>
      <c r="U23" s="5">
        <f>C23*U20</f>
        <v>627.76</v>
      </c>
      <c r="V23" s="5">
        <f>C23*V20</f>
        <v>632.12999999999988</v>
      </c>
      <c r="W23" s="5">
        <f>C23*W20</f>
        <v>638.96999999999991</v>
      </c>
      <c r="X23" s="59"/>
      <c r="Y23" s="9">
        <v>0.36</v>
      </c>
      <c r="Z23" s="9">
        <v>0.23</v>
      </c>
      <c r="AA23" s="9">
        <v>0.1</v>
      </c>
      <c r="AB23" s="9">
        <v>0.14000000000000001</v>
      </c>
      <c r="AC23" s="9">
        <v>0.22</v>
      </c>
      <c r="AD23" s="9">
        <v>1.35</v>
      </c>
      <c r="AE23" s="9">
        <v>0.46</v>
      </c>
      <c r="AF23" s="9">
        <v>0.19</v>
      </c>
      <c r="AG23" s="9">
        <v>0.41</v>
      </c>
      <c r="AH23" s="9">
        <v>0.37</v>
      </c>
      <c r="AI23" s="9">
        <v>0.11</v>
      </c>
      <c r="AJ23" s="9">
        <v>1.67</v>
      </c>
      <c r="AK23" s="9">
        <v>1.49</v>
      </c>
      <c r="AL23" s="5">
        <v>2.5</v>
      </c>
      <c r="AM23" s="5">
        <v>2.2599999999999998</v>
      </c>
      <c r="AN23" s="9">
        <v>1.61</v>
      </c>
      <c r="AO23" s="9">
        <v>2.96</v>
      </c>
      <c r="AP23" s="58"/>
      <c r="AQ23" s="56"/>
      <c r="AR23" s="56"/>
      <c r="AS23" s="56"/>
      <c r="AT23" s="56"/>
      <c r="AU23" s="62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</row>
    <row r="24" spans="1:64" ht="18.5" customHeight="1" x14ac:dyDescent="0.35">
      <c r="A24" s="3"/>
      <c r="B24" s="3"/>
      <c r="C24" s="4">
        <v>48</v>
      </c>
      <c r="D24" s="5">
        <f>D20*C24</f>
        <v>1677.6000000000001</v>
      </c>
      <c r="E24" s="5">
        <f>E20*C24</f>
        <v>1464.48</v>
      </c>
      <c r="F24" s="5">
        <f t="shared" si="7"/>
        <v>1500.48</v>
      </c>
      <c r="G24" s="5">
        <f t="shared" si="0"/>
        <v>1497.52</v>
      </c>
      <c r="H24" s="5">
        <f>C24*H20</f>
        <v>1281.1200000000001</v>
      </c>
      <c r="I24" s="5">
        <f>C24*I20</f>
        <v>1389.6000000000001</v>
      </c>
      <c r="J24" s="5">
        <f>C24*J20</f>
        <v>1509.6000000000001</v>
      </c>
      <c r="K24" s="5">
        <f>C24*K20</f>
        <v>1581.1200000000003</v>
      </c>
      <c r="L24" s="5">
        <f>C24*L20</f>
        <v>1661.2800000000002</v>
      </c>
      <c r="M24" s="5">
        <f>C24*M20</f>
        <v>1666.5600000000004</v>
      </c>
      <c r="N24" s="5">
        <f>C24*N20</f>
        <v>1684.3200000000002</v>
      </c>
      <c r="O24" s="5">
        <f>C24*O20</f>
        <v>1704</v>
      </c>
      <c r="P24" s="5">
        <f>C24*P20</f>
        <v>1694.88</v>
      </c>
      <c r="Q24" s="5">
        <f>C24*Q20</f>
        <v>1672.8000000000002</v>
      </c>
      <c r="R24" s="5">
        <f>C24*R20</f>
        <v>1608</v>
      </c>
      <c r="S24" s="5">
        <f>C24*S20</f>
        <v>1597.44</v>
      </c>
      <c r="T24" s="5">
        <f>C24*T20</f>
        <v>1590.72</v>
      </c>
      <c r="U24" s="5">
        <f>C24*U20</f>
        <v>1585.92</v>
      </c>
      <c r="V24" s="5">
        <f>C24*V20</f>
        <v>1596.9599999999998</v>
      </c>
      <c r="W24" s="5">
        <f>C24*W20</f>
        <v>1614.2399999999998</v>
      </c>
      <c r="X24" s="59"/>
      <c r="Y24" s="9">
        <v>0.36</v>
      </c>
      <c r="Z24" s="9">
        <v>0.23</v>
      </c>
      <c r="AA24" s="9">
        <v>0.1</v>
      </c>
      <c r="AB24" s="9">
        <v>0.14000000000000001</v>
      </c>
      <c r="AC24" s="9">
        <v>0.22</v>
      </c>
      <c r="AD24" s="9">
        <v>1.35</v>
      </c>
      <c r="AE24" s="9">
        <v>0.46</v>
      </c>
      <c r="AF24" s="9">
        <v>0.19</v>
      </c>
      <c r="AG24" s="9">
        <v>0.41</v>
      </c>
      <c r="AH24" s="9">
        <v>0.37</v>
      </c>
      <c r="AI24" s="9">
        <v>0.11</v>
      </c>
      <c r="AJ24" s="9">
        <v>1.67</v>
      </c>
      <c r="AK24" s="9">
        <v>1.49</v>
      </c>
      <c r="AL24" s="5">
        <v>2.5</v>
      </c>
      <c r="AM24" s="5">
        <v>2.2599999999999998</v>
      </c>
      <c r="AN24" s="9">
        <v>1.61</v>
      </c>
      <c r="AO24" s="9">
        <v>2.96</v>
      </c>
      <c r="AP24" s="58"/>
      <c r="AQ24" s="56"/>
      <c r="AR24" s="56"/>
      <c r="AS24" s="56"/>
      <c r="AT24" s="56"/>
      <c r="AU24" s="62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</row>
    <row r="25" spans="1:64" ht="18.5" customHeight="1" x14ac:dyDescent="0.35">
      <c r="A25" s="3" t="s">
        <v>17</v>
      </c>
      <c r="B25" s="3" t="s">
        <v>11</v>
      </c>
      <c r="C25" s="4" t="s">
        <v>8</v>
      </c>
      <c r="D25" s="5">
        <v>35.32</v>
      </c>
      <c r="E25" s="5">
        <f>D25-4.44</f>
        <v>30.88</v>
      </c>
      <c r="F25" s="5">
        <f>E25+0.75</f>
        <v>31.63</v>
      </c>
      <c r="G25" s="5">
        <f t="shared" si="0"/>
        <v>28.669999999999998</v>
      </c>
      <c r="H25" s="5">
        <f>G25-AN25</f>
        <v>27.06</v>
      </c>
      <c r="I25" s="5">
        <f>H25+AM25</f>
        <v>29.32</v>
      </c>
      <c r="J25" s="5">
        <f>I25+AL25</f>
        <v>31.82</v>
      </c>
      <c r="K25" s="5">
        <f>J25+AK25</f>
        <v>33.31</v>
      </c>
      <c r="L25" s="5">
        <f>K25+AJ25</f>
        <v>34.980000000000004</v>
      </c>
      <c r="M25" s="5">
        <f>L25+AI26</f>
        <v>35.090000000000003</v>
      </c>
      <c r="N25" s="5">
        <f>M25+AH25</f>
        <v>35.46</v>
      </c>
      <c r="O25" s="5">
        <f>N25+AG25</f>
        <v>35.869999999999997</v>
      </c>
      <c r="P25" s="5">
        <f>O25-AF25</f>
        <v>35.68</v>
      </c>
      <c r="Q25" s="5">
        <f>P25-AE25</f>
        <v>35.22</v>
      </c>
      <c r="R25" s="5">
        <f>Q25-AD25</f>
        <v>33.869999999999997</v>
      </c>
      <c r="S25" s="5">
        <f>R25-AC25</f>
        <v>33.65</v>
      </c>
      <c r="T25" s="5">
        <f t="shared" si="2"/>
        <v>33.51</v>
      </c>
      <c r="U25" s="5">
        <f t="shared" si="3"/>
        <v>33.409999999999997</v>
      </c>
      <c r="V25" s="5">
        <f t="shared" si="4"/>
        <v>33.639999999999993</v>
      </c>
      <c r="W25" s="5">
        <f t="shared" si="5"/>
        <v>33.999999999999993</v>
      </c>
      <c r="X25" s="59"/>
      <c r="Y25" s="9">
        <v>0.36</v>
      </c>
      <c r="Z25" s="9">
        <v>0.23</v>
      </c>
      <c r="AA25" s="9">
        <v>0.1</v>
      </c>
      <c r="AB25" s="9">
        <v>0.14000000000000001</v>
      </c>
      <c r="AC25" s="9">
        <v>0.22</v>
      </c>
      <c r="AD25" s="9">
        <v>1.35</v>
      </c>
      <c r="AE25" s="9">
        <v>0.46</v>
      </c>
      <c r="AF25" s="9">
        <v>0.19</v>
      </c>
      <c r="AG25" s="9">
        <v>0.41</v>
      </c>
      <c r="AH25" s="9">
        <v>0.37</v>
      </c>
      <c r="AI25" s="9">
        <v>0.11</v>
      </c>
      <c r="AJ25" s="9">
        <v>1.67</v>
      </c>
      <c r="AK25" s="9">
        <v>1.49</v>
      </c>
      <c r="AL25" s="5">
        <v>2.5</v>
      </c>
      <c r="AM25" s="5">
        <v>2.2599999999999998</v>
      </c>
      <c r="AN25" s="9">
        <v>1.61</v>
      </c>
      <c r="AO25" s="9">
        <v>2.96</v>
      </c>
      <c r="AP25" s="58"/>
      <c r="AQ25" s="56"/>
      <c r="AR25" s="56"/>
      <c r="AS25" s="56"/>
      <c r="AT25" s="56"/>
      <c r="AU25" s="62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64" ht="18.5" customHeight="1" x14ac:dyDescent="0.35">
      <c r="A26" s="3"/>
      <c r="B26" s="3"/>
      <c r="C26" s="4">
        <v>9</v>
      </c>
      <c r="D26" s="5">
        <f>D25*C26</f>
        <v>317.88</v>
      </c>
      <c r="E26" s="5">
        <f>E25*C26</f>
        <v>277.92</v>
      </c>
      <c r="F26" s="5">
        <f>C26*$F$25</f>
        <v>284.67</v>
      </c>
      <c r="G26" s="5">
        <f t="shared" si="0"/>
        <v>281.71000000000004</v>
      </c>
      <c r="H26" s="5">
        <v>243.54</v>
      </c>
      <c r="I26" s="5">
        <f>C26*I25</f>
        <v>263.88</v>
      </c>
      <c r="J26" s="5">
        <f>C26*J25</f>
        <v>286.38</v>
      </c>
      <c r="K26" s="5">
        <f>C26*K25</f>
        <v>299.79000000000002</v>
      </c>
      <c r="L26" s="5">
        <f>C26*L25</f>
        <v>314.82000000000005</v>
      </c>
      <c r="M26" s="5">
        <f>C26*M25</f>
        <v>315.81000000000006</v>
      </c>
      <c r="N26" s="5">
        <f>C26*N25</f>
        <v>319.14</v>
      </c>
      <c r="O26" s="5">
        <f>C26*O25</f>
        <v>322.83</v>
      </c>
      <c r="P26" s="5">
        <f>C26*P25</f>
        <v>321.12</v>
      </c>
      <c r="Q26" s="5">
        <f>C26*Q25</f>
        <v>316.98</v>
      </c>
      <c r="R26" s="5">
        <f>C26*R25</f>
        <v>304.83</v>
      </c>
      <c r="S26" s="5">
        <f>C26*S25</f>
        <v>302.84999999999997</v>
      </c>
      <c r="T26" s="5">
        <f>C26*T25</f>
        <v>301.58999999999997</v>
      </c>
      <c r="U26" s="5">
        <f>C26*U25</f>
        <v>300.68999999999994</v>
      </c>
      <c r="V26" s="5">
        <f>C26*V25</f>
        <v>302.75999999999993</v>
      </c>
      <c r="W26" s="5">
        <f>C26*W25</f>
        <v>305.99999999999994</v>
      </c>
      <c r="X26" s="59"/>
      <c r="Y26" s="9">
        <v>0.36</v>
      </c>
      <c r="Z26" s="9">
        <v>0.23</v>
      </c>
      <c r="AA26" s="9">
        <v>0.1</v>
      </c>
      <c r="AB26" s="9">
        <v>0.14000000000000001</v>
      </c>
      <c r="AC26" s="9">
        <v>0.22</v>
      </c>
      <c r="AD26" s="9">
        <v>1.35</v>
      </c>
      <c r="AE26" s="9">
        <v>0.46</v>
      </c>
      <c r="AF26" s="9">
        <v>0.19</v>
      </c>
      <c r="AG26" s="9">
        <v>0.41</v>
      </c>
      <c r="AH26" s="9">
        <v>0.37</v>
      </c>
      <c r="AI26" s="9">
        <v>0.11</v>
      </c>
      <c r="AJ26" s="9">
        <v>1.67</v>
      </c>
      <c r="AK26" s="9">
        <v>1.49</v>
      </c>
      <c r="AL26" s="5">
        <v>2.5</v>
      </c>
      <c r="AM26" s="5">
        <v>2.2599999999999998</v>
      </c>
      <c r="AN26" s="9">
        <v>1.61</v>
      </c>
      <c r="AO26" s="9">
        <v>2.96</v>
      </c>
      <c r="AP26" s="58"/>
      <c r="AQ26" s="56"/>
      <c r="AR26" s="56"/>
      <c r="AS26" s="56"/>
      <c r="AT26" s="56"/>
      <c r="AU26" s="62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</row>
    <row r="27" spans="1:64" ht="18.5" customHeight="1" x14ac:dyDescent="0.35">
      <c r="A27" s="3"/>
      <c r="B27" s="3"/>
      <c r="C27" s="4">
        <v>14</v>
      </c>
      <c r="D27" s="5">
        <f>D25*C27</f>
        <v>494.48</v>
      </c>
      <c r="E27" s="5">
        <f>E25*C27</f>
        <v>432.32</v>
      </c>
      <c r="F27" s="5">
        <f t="shared" ref="F27:F29" si="8">C27*$F$25</f>
        <v>442.82</v>
      </c>
      <c r="G27" s="5">
        <f t="shared" si="0"/>
        <v>439.86</v>
      </c>
      <c r="H27" s="5">
        <f>C27*H25</f>
        <v>378.84</v>
      </c>
      <c r="I27" s="5">
        <f>C27*I25</f>
        <v>410.48</v>
      </c>
      <c r="J27" s="5">
        <f>C27*J25</f>
        <v>445.48</v>
      </c>
      <c r="K27" s="5">
        <f>C27*K25</f>
        <v>466.34000000000003</v>
      </c>
      <c r="L27" s="5">
        <f>C27*L25</f>
        <v>489.72</v>
      </c>
      <c r="M27" s="5">
        <f>C27*M25</f>
        <v>491.26000000000005</v>
      </c>
      <c r="N27" s="5">
        <f>C27*N25</f>
        <v>496.44</v>
      </c>
      <c r="O27" s="5">
        <f>C27*O25</f>
        <v>502.17999999999995</v>
      </c>
      <c r="P27" s="5">
        <f>C27*P25</f>
        <v>499.52</v>
      </c>
      <c r="Q27" s="5">
        <f>C27*Q25</f>
        <v>493.08</v>
      </c>
      <c r="R27" s="5">
        <f>C27*R25</f>
        <v>474.17999999999995</v>
      </c>
      <c r="S27" s="5">
        <f>C27*S25</f>
        <v>471.09999999999997</v>
      </c>
      <c r="T27" s="5">
        <f>C27*T25</f>
        <v>469.14</v>
      </c>
      <c r="U27" s="5">
        <f>C27*U25</f>
        <v>467.73999999999995</v>
      </c>
      <c r="V27" s="5">
        <f>C27*V25</f>
        <v>470.95999999999992</v>
      </c>
      <c r="W27" s="5">
        <f>C27*W25</f>
        <v>475.99999999999989</v>
      </c>
      <c r="X27" s="59"/>
      <c r="Y27" s="9">
        <v>0.36</v>
      </c>
      <c r="Z27" s="9">
        <v>0.23</v>
      </c>
      <c r="AA27" s="9">
        <v>0.1</v>
      </c>
      <c r="AB27" s="9">
        <v>0.14000000000000001</v>
      </c>
      <c r="AC27" s="9">
        <v>0.22</v>
      </c>
      <c r="AD27" s="9">
        <v>1.35</v>
      </c>
      <c r="AE27" s="9">
        <v>0.46</v>
      </c>
      <c r="AF27" s="9">
        <v>0.19</v>
      </c>
      <c r="AG27" s="9">
        <v>0.41</v>
      </c>
      <c r="AH27" s="9">
        <v>0.37</v>
      </c>
      <c r="AI27" s="9">
        <v>0.11</v>
      </c>
      <c r="AJ27" s="9">
        <v>1.67</v>
      </c>
      <c r="AK27" s="9">
        <v>1.49</v>
      </c>
      <c r="AL27" s="5">
        <v>2.5</v>
      </c>
      <c r="AM27" s="5">
        <v>2.2599999999999998</v>
      </c>
      <c r="AN27" s="9">
        <v>1.61</v>
      </c>
      <c r="AO27" s="9">
        <v>2.96</v>
      </c>
      <c r="AP27" s="58"/>
      <c r="AQ27" s="56"/>
      <c r="AR27" s="56"/>
      <c r="AS27" s="56"/>
      <c r="AT27" s="56"/>
      <c r="AU27" s="62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</row>
    <row r="28" spans="1:64" ht="18.5" customHeight="1" x14ac:dyDescent="0.35">
      <c r="A28" s="3"/>
      <c r="B28" s="3"/>
      <c r="C28" s="4">
        <v>19</v>
      </c>
      <c r="D28" s="5">
        <f>D25*C28</f>
        <v>671.08</v>
      </c>
      <c r="E28" s="5">
        <f>E25*C28</f>
        <v>586.72</v>
      </c>
      <c r="F28" s="5">
        <f t="shared" si="8"/>
        <v>600.97</v>
      </c>
      <c r="G28" s="5">
        <f t="shared" si="0"/>
        <v>598.01</v>
      </c>
      <c r="H28" s="5">
        <f>C28*H25</f>
        <v>514.14</v>
      </c>
      <c r="I28" s="5">
        <f>C28*I25</f>
        <v>557.08000000000004</v>
      </c>
      <c r="J28" s="5">
        <f>C28*J25</f>
        <v>604.58000000000004</v>
      </c>
      <c r="K28" s="5">
        <f>C28*K25</f>
        <v>632.8900000000001</v>
      </c>
      <c r="L28" s="5">
        <f>C28*L25</f>
        <v>664.62000000000012</v>
      </c>
      <c r="M28" s="5">
        <f>C28*M25</f>
        <v>666.71</v>
      </c>
      <c r="N28" s="5">
        <f>C28*N25</f>
        <v>673.74</v>
      </c>
      <c r="O28" s="5">
        <f>C28*O25</f>
        <v>681.53</v>
      </c>
      <c r="P28" s="5">
        <f>C28*P25</f>
        <v>677.92</v>
      </c>
      <c r="Q28" s="5">
        <f>C28*Q25</f>
        <v>669.18</v>
      </c>
      <c r="R28" s="5">
        <f>C28*R25</f>
        <v>643.53</v>
      </c>
      <c r="S28" s="5">
        <f>C28*S25</f>
        <v>639.35</v>
      </c>
      <c r="T28" s="5">
        <f>C28*T25</f>
        <v>636.68999999999994</v>
      </c>
      <c r="U28" s="5">
        <f>C28*U25</f>
        <v>634.79</v>
      </c>
      <c r="V28" s="5">
        <f>C28*V25</f>
        <v>639.15999999999985</v>
      </c>
      <c r="W28" s="5">
        <f>C28*W25</f>
        <v>645.99999999999989</v>
      </c>
      <c r="X28" s="59"/>
      <c r="Y28" s="9">
        <v>0.36</v>
      </c>
      <c r="Z28" s="9">
        <v>0.23</v>
      </c>
      <c r="AA28" s="9">
        <v>0.1</v>
      </c>
      <c r="AB28" s="9">
        <v>0.14000000000000001</v>
      </c>
      <c r="AC28" s="9">
        <v>0.22</v>
      </c>
      <c r="AD28" s="9">
        <v>1.35</v>
      </c>
      <c r="AE28" s="9">
        <v>0.46</v>
      </c>
      <c r="AF28" s="9">
        <v>0.19</v>
      </c>
      <c r="AG28" s="9">
        <v>0.41</v>
      </c>
      <c r="AH28" s="9">
        <v>0.37</v>
      </c>
      <c r="AI28" s="9">
        <v>0.11</v>
      </c>
      <c r="AJ28" s="9">
        <v>1.67</v>
      </c>
      <c r="AK28" s="9">
        <v>1.49</v>
      </c>
      <c r="AL28" s="5">
        <v>2.5</v>
      </c>
      <c r="AM28" s="5">
        <v>2.2599999999999998</v>
      </c>
      <c r="AN28" s="9">
        <v>1.61</v>
      </c>
      <c r="AO28" s="9">
        <v>2.96</v>
      </c>
      <c r="AP28" s="58"/>
      <c r="AQ28" s="56"/>
      <c r="AR28" s="56"/>
      <c r="AS28" s="56"/>
      <c r="AT28" s="56"/>
      <c r="AU28" s="62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64" ht="18.5" customHeight="1" x14ac:dyDescent="0.35">
      <c r="A29" s="3"/>
      <c r="B29" s="3"/>
      <c r="C29" s="4">
        <v>48</v>
      </c>
      <c r="D29" s="5">
        <f>D25*C29</f>
        <v>1695.3600000000001</v>
      </c>
      <c r="E29" s="5">
        <f>E25*C29</f>
        <v>1482.24</v>
      </c>
      <c r="F29" s="5">
        <f t="shared" si="8"/>
        <v>1518.24</v>
      </c>
      <c r="G29" s="5">
        <f t="shared" si="0"/>
        <v>1515.28</v>
      </c>
      <c r="H29" s="5">
        <f>C29*H25</f>
        <v>1298.8799999999999</v>
      </c>
      <c r="I29" s="17">
        <f>C29*I25</f>
        <v>1407.3600000000001</v>
      </c>
      <c r="J29" s="17">
        <f>C29*J25</f>
        <v>1527.3600000000001</v>
      </c>
      <c r="K29" s="17">
        <f>C29*K25</f>
        <v>1598.88</v>
      </c>
      <c r="L29" s="17">
        <f>C29*L25</f>
        <v>1679.0400000000002</v>
      </c>
      <c r="M29" s="17">
        <f>C29*M25</f>
        <v>1684.3200000000002</v>
      </c>
      <c r="N29" s="5">
        <f>C29*N25</f>
        <v>1702.08</v>
      </c>
      <c r="O29" s="5">
        <f>C29*O25</f>
        <v>1721.7599999999998</v>
      </c>
      <c r="P29" s="5">
        <f>C29*P25</f>
        <v>1712.6399999999999</v>
      </c>
      <c r="Q29" s="5">
        <f>C29*Q25</f>
        <v>1690.56</v>
      </c>
      <c r="R29" s="5">
        <f>C29*R25</f>
        <v>1625.7599999999998</v>
      </c>
      <c r="S29" s="5">
        <f>C29*S25</f>
        <v>1615.1999999999998</v>
      </c>
      <c r="T29" s="5">
        <f>C29*T25</f>
        <v>1608.48</v>
      </c>
      <c r="U29" s="5">
        <f>C29*U25</f>
        <v>1603.6799999999998</v>
      </c>
      <c r="V29" s="5">
        <f>C29*V25</f>
        <v>1614.7199999999998</v>
      </c>
      <c r="W29" s="5">
        <f>C29*W25</f>
        <v>1631.9999999999995</v>
      </c>
      <c r="X29" s="59"/>
      <c r="Y29" s="9">
        <v>0.36</v>
      </c>
      <c r="Z29" s="9">
        <v>0.23</v>
      </c>
      <c r="AA29" s="9">
        <v>0.1</v>
      </c>
      <c r="AB29" s="9">
        <v>0.14000000000000001</v>
      </c>
      <c r="AC29" s="9">
        <v>0.22</v>
      </c>
      <c r="AD29" s="9">
        <v>1.35</v>
      </c>
      <c r="AE29" s="9">
        <v>0.46</v>
      </c>
      <c r="AF29" s="9">
        <v>0.19</v>
      </c>
      <c r="AG29" s="9">
        <v>0.41</v>
      </c>
      <c r="AH29" s="9">
        <v>0.37</v>
      </c>
      <c r="AI29" s="9">
        <v>0.11</v>
      </c>
      <c r="AJ29" s="9">
        <v>1.67</v>
      </c>
      <c r="AK29" s="9">
        <v>1.49</v>
      </c>
      <c r="AL29" s="5">
        <v>2.5</v>
      </c>
      <c r="AM29" s="5">
        <v>2.2599999999999998</v>
      </c>
      <c r="AN29" s="9">
        <v>1.61</v>
      </c>
      <c r="AO29" s="9">
        <v>2.96</v>
      </c>
      <c r="AP29" s="58"/>
      <c r="AQ29" s="56"/>
      <c r="AR29" s="56"/>
      <c r="AS29" s="56"/>
      <c r="AT29" s="56"/>
      <c r="AU29" s="62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</row>
    <row r="30" spans="1:64" ht="18.5" customHeight="1" x14ac:dyDescent="0.35">
      <c r="A30" s="3" t="s">
        <v>18</v>
      </c>
      <c r="B30" s="3" t="s">
        <v>10</v>
      </c>
      <c r="C30" s="4" t="s">
        <v>8</v>
      </c>
      <c r="D30" s="5">
        <v>34.950000000000003</v>
      </c>
      <c r="E30" s="5">
        <f>D30-4.44</f>
        <v>30.51</v>
      </c>
      <c r="F30" s="5">
        <f>E30+0.75</f>
        <v>31.26</v>
      </c>
      <c r="G30" s="5">
        <f t="shared" si="0"/>
        <v>28.3</v>
      </c>
      <c r="H30" s="5">
        <f>G30-AN30</f>
        <v>26.69</v>
      </c>
      <c r="I30" s="5">
        <f>H30+AM29</f>
        <v>28.950000000000003</v>
      </c>
      <c r="J30" s="5">
        <f>I30+AL30</f>
        <v>31.450000000000003</v>
      </c>
      <c r="K30" s="5">
        <f>J30+AK30</f>
        <v>32.940000000000005</v>
      </c>
      <c r="L30" s="5">
        <f>K30+AJ30</f>
        <v>34.610000000000007</v>
      </c>
      <c r="M30" s="5">
        <f>L30+AI30</f>
        <v>34.720000000000006</v>
      </c>
      <c r="N30" s="5">
        <f>M30+AH30</f>
        <v>35.090000000000003</v>
      </c>
      <c r="O30" s="5">
        <f>N30+AG30</f>
        <v>35.5</v>
      </c>
      <c r="P30" s="5">
        <f>O30-AF30</f>
        <v>35.31</v>
      </c>
      <c r="Q30" s="5">
        <f>P30-AE30</f>
        <v>34.85</v>
      </c>
      <c r="R30" s="5">
        <f>Q30-AD30</f>
        <v>33.5</v>
      </c>
      <c r="S30" s="5">
        <f>R30-AC30</f>
        <v>33.28</v>
      </c>
      <c r="T30" s="5">
        <f t="shared" si="2"/>
        <v>33.14</v>
      </c>
      <c r="U30" s="5">
        <f t="shared" si="3"/>
        <v>33.04</v>
      </c>
      <c r="V30" s="5">
        <f t="shared" si="4"/>
        <v>33.269999999999996</v>
      </c>
      <c r="W30" s="5">
        <f t="shared" si="5"/>
        <v>33.629999999999995</v>
      </c>
      <c r="X30" s="59"/>
      <c r="Y30" s="9">
        <v>0.36</v>
      </c>
      <c r="Z30" s="9">
        <v>0.23</v>
      </c>
      <c r="AA30" s="9">
        <v>0.1</v>
      </c>
      <c r="AB30" s="9">
        <v>0.14000000000000001</v>
      </c>
      <c r="AC30" s="9">
        <v>0.22</v>
      </c>
      <c r="AD30" s="9">
        <v>1.35</v>
      </c>
      <c r="AE30" s="9">
        <v>0.46</v>
      </c>
      <c r="AF30" s="9">
        <v>0.19</v>
      </c>
      <c r="AG30" s="9">
        <v>0.41</v>
      </c>
      <c r="AH30" s="9">
        <v>0.37</v>
      </c>
      <c r="AI30" s="9">
        <v>0.11</v>
      </c>
      <c r="AJ30" s="9">
        <v>1.67</v>
      </c>
      <c r="AK30" s="9">
        <v>1.49</v>
      </c>
      <c r="AL30" s="5">
        <v>2.5</v>
      </c>
      <c r="AM30" s="5">
        <v>2.2599999999999998</v>
      </c>
      <c r="AN30" s="9">
        <v>1.61</v>
      </c>
      <c r="AO30" s="9">
        <v>2.96</v>
      </c>
      <c r="AP30" s="58"/>
      <c r="AQ30" s="56"/>
      <c r="AR30" s="56"/>
      <c r="AS30" s="56"/>
      <c r="AT30" s="56"/>
      <c r="AU30" s="62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</row>
    <row r="31" spans="1:64" ht="18.5" customHeight="1" x14ac:dyDescent="0.35">
      <c r="A31" s="3" t="s">
        <v>18</v>
      </c>
      <c r="B31" s="3" t="s">
        <v>11</v>
      </c>
      <c r="C31" s="4" t="s">
        <v>8</v>
      </c>
      <c r="D31" s="5">
        <v>35.32</v>
      </c>
      <c r="E31" s="5">
        <f>D31-4.44</f>
        <v>30.88</v>
      </c>
      <c r="F31" s="5">
        <f t="shared" ref="F31:F32" si="9">E31+0.75</f>
        <v>31.63</v>
      </c>
      <c r="G31" s="5">
        <f t="shared" si="0"/>
        <v>28.669999999999998</v>
      </c>
      <c r="H31" s="5">
        <f>G31-AN31</f>
        <v>27.06</v>
      </c>
      <c r="I31" s="5">
        <f>H31+AM31</f>
        <v>29.32</v>
      </c>
      <c r="J31" s="5">
        <f>I31+AL31</f>
        <v>31.82</v>
      </c>
      <c r="K31" s="5">
        <f>J31+AK31</f>
        <v>33.31</v>
      </c>
      <c r="L31" s="5">
        <f>K31+AJ31</f>
        <v>34.980000000000004</v>
      </c>
      <c r="M31" s="5">
        <f>L31+AI31</f>
        <v>35.090000000000003</v>
      </c>
      <c r="N31" s="5">
        <f>M31+AH31</f>
        <v>35.46</v>
      </c>
      <c r="O31" s="5">
        <f>N31+AG31</f>
        <v>35.869999999999997</v>
      </c>
      <c r="P31" s="5">
        <f>O31-AF31</f>
        <v>35.68</v>
      </c>
      <c r="Q31" s="5">
        <f>P31-AE31</f>
        <v>35.22</v>
      </c>
      <c r="R31" s="5">
        <f>Q31-AD31</f>
        <v>33.869999999999997</v>
      </c>
      <c r="S31" s="5">
        <f>R31-AC31</f>
        <v>33.65</v>
      </c>
      <c r="T31" s="5">
        <f t="shared" si="2"/>
        <v>33.51</v>
      </c>
      <c r="U31" s="5">
        <f t="shared" si="3"/>
        <v>33.409999999999997</v>
      </c>
      <c r="V31" s="5">
        <f t="shared" si="4"/>
        <v>33.639999999999993</v>
      </c>
      <c r="W31" s="5">
        <f t="shared" si="5"/>
        <v>33.999999999999993</v>
      </c>
      <c r="X31" s="59"/>
      <c r="Y31" s="9">
        <v>0.36</v>
      </c>
      <c r="Z31" s="9">
        <v>0.23</v>
      </c>
      <c r="AA31" s="9">
        <v>0.1</v>
      </c>
      <c r="AB31" s="9">
        <v>0.14000000000000001</v>
      </c>
      <c r="AC31" s="9">
        <v>0.22</v>
      </c>
      <c r="AD31" s="9">
        <v>1.35</v>
      </c>
      <c r="AE31" s="9">
        <v>0.46</v>
      </c>
      <c r="AF31" s="9">
        <v>0.19</v>
      </c>
      <c r="AG31" s="9">
        <v>0.41</v>
      </c>
      <c r="AH31" s="9">
        <v>0.37</v>
      </c>
      <c r="AI31" s="9">
        <v>0.11</v>
      </c>
      <c r="AJ31" s="9">
        <v>1.67</v>
      </c>
      <c r="AK31" s="9">
        <v>1.49</v>
      </c>
      <c r="AL31" s="5">
        <v>2.5</v>
      </c>
      <c r="AM31" s="5">
        <v>2.2599999999999998</v>
      </c>
      <c r="AN31" s="9">
        <v>1.61</v>
      </c>
      <c r="AO31" s="9">
        <v>2.96</v>
      </c>
      <c r="AP31" s="58"/>
      <c r="AQ31" s="56"/>
      <c r="AR31" s="56"/>
      <c r="AS31" s="56"/>
      <c r="AT31" s="56"/>
      <c r="AU31" s="62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</row>
    <row r="32" spans="1:64" ht="18.5" customHeight="1" x14ac:dyDescent="0.35">
      <c r="A32" s="3" t="s">
        <v>6</v>
      </c>
      <c r="B32" s="3" t="s">
        <v>10</v>
      </c>
      <c r="C32" s="4" t="s">
        <v>8</v>
      </c>
      <c r="D32" s="5">
        <v>35.950000000000003</v>
      </c>
      <c r="E32" s="5">
        <f>D32-4.44</f>
        <v>31.51</v>
      </c>
      <c r="F32" s="5">
        <f t="shared" si="9"/>
        <v>32.260000000000005</v>
      </c>
      <c r="G32" s="5">
        <f t="shared" si="0"/>
        <v>29.300000000000004</v>
      </c>
      <c r="H32" s="5">
        <f>G32-AN32</f>
        <v>27.690000000000005</v>
      </c>
      <c r="I32" s="5">
        <f>H32+AM32</f>
        <v>29.950000000000003</v>
      </c>
      <c r="J32" s="5">
        <f>I32+AL32</f>
        <v>32.450000000000003</v>
      </c>
      <c r="K32" s="5">
        <f>J32+AK32</f>
        <v>33.940000000000005</v>
      </c>
      <c r="L32" s="5">
        <f>K32+AJ32</f>
        <v>35.610000000000007</v>
      </c>
      <c r="M32" s="5">
        <f>L32+AI32</f>
        <v>35.720000000000006</v>
      </c>
      <c r="N32" s="5">
        <f>M32+AH32</f>
        <v>36.090000000000003</v>
      </c>
      <c r="O32" s="5">
        <f>N32+AG32</f>
        <v>36.5</v>
      </c>
      <c r="P32" s="5">
        <f>O32-AF32</f>
        <v>36.31</v>
      </c>
      <c r="Q32" s="5">
        <f>P32-AE32</f>
        <v>35.85</v>
      </c>
      <c r="R32" s="5">
        <f>Q32-AD32</f>
        <v>34.5</v>
      </c>
      <c r="S32" s="5">
        <f>R32-AC32</f>
        <v>34.28</v>
      </c>
      <c r="T32" s="5">
        <f t="shared" si="2"/>
        <v>34.14</v>
      </c>
      <c r="U32" s="5">
        <f t="shared" si="3"/>
        <v>34.04</v>
      </c>
      <c r="V32" s="5">
        <f t="shared" si="4"/>
        <v>34.269999999999996</v>
      </c>
      <c r="W32" s="5">
        <f t="shared" si="5"/>
        <v>34.629999999999995</v>
      </c>
      <c r="X32" s="59"/>
      <c r="Y32" s="9">
        <v>0.36</v>
      </c>
      <c r="Z32" s="9">
        <v>0.23</v>
      </c>
      <c r="AA32" s="9">
        <v>0.1</v>
      </c>
      <c r="AB32" s="9">
        <v>0.14000000000000001</v>
      </c>
      <c r="AC32" s="9">
        <v>0.22</v>
      </c>
      <c r="AD32" s="9">
        <v>1.35</v>
      </c>
      <c r="AE32" s="9">
        <v>0.46</v>
      </c>
      <c r="AF32" s="9">
        <v>0.19</v>
      </c>
      <c r="AG32" s="9">
        <v>0.41</v>
      </c>
      <c r="AH32" s="9">
        <v>0.37</v>
      </c>
      <c r="AI32" s="9">
        <v>0.11</v>
      </c>
      <c r="AJ32" s="9">
        <v>1.67</v>
      </c>
      <c r="AK32" s="9">
        <v>1.49</v>
      </c>
      <c r="AL32" s="5">
        <v>2.5</v>
      </c>
      <c r="AM32" s="5">
        <v>2.2599999999999998</v>
      </c>
      <c r="AN32" s="9">
        <v>1.61</v>
      </c>
      <c r="AO32" s="9">
        <v>2.96</v>
      </c>
      <c r="AP32" s="58"/>
      <c r="AQ32" s="56"/>
      <c r="AR32" s="56"/>
      <c r="AS32" s="56"/>
      <c r="AT32" s="56"/>
      <c r="AU32" s="62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</row>
    <row r="33" spans="1:64" x14ac:dyDescent="0.3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</row>
    <row r="34" spans="1:64" x14ac:dyDescent="0.3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</row>
    <row r="35" spans="1:64" x14ac:dyDescent="0.3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64" x14ac:dyDescent="0.3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</row>
    <row r="37" spans="1:64" x14ac:dyDescent="0.3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</row>
    <row r="38" spans="1:64" x14ac:dyDescent="0.35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</row>
    <row r="39" spans="1:64" x14ac:dyDescent="0.3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</row>
    <row r="40" spans="1:64" x14ac:dyDescent="0.3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</row>
    <row r="41" spans="1:64" x14ac:dyDescent="0.35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</row>
    <row r="42" spans="1:64" x14ac:dyDescent="0.35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</row>
    <row r="43" spans="1:64" x14ac:dyDescent="0.35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</row>
    <row r="44" spans="1:64" x14ac:dyDescent="0.35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</row>
    <row r="45" spans="1:64" x14ac:dyDescent="0.35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</row>
    <row r="46" spans="1:64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</row>
    <row r="47" spans="1:64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</row>
    <row r="48" spans="1:64" x14ac:dyDescent="0.3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</row>
    <row r="49" spans="1:64" x14ac:dyDescent="0.3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</row>
    <row r="50" spans="1:64" x14ac:dyDescent="0.3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</row>
    <row r="51" spans="1:64" x14ac:dyDescent="0.3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</row>
    <row r="52" spans="1:64" x14ac:dyDescent="0.3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64" x14ac:dyDescent="0.3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64" x14ac:dyDescent="0.3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64" x14ac:dyDescent="0.3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</row>
    <row r="56" spans="1:64" x14ac:dyDescent="0.3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</row>
    <row r="57" spans="1:64" x14ac:dyDescent="0.3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</row>
    <row r="58" spans="1:64" x14ac:dyDescent="0.3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</row>
    <row r="59" spans="1:64" x14ac:dyDescent="0.3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</row>
    <row r="60" spans="1:64" x14ac:dyDescent="0.35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</row>
    <row r="61" spans="1:64" x14ac:dyDescent="0.35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</row>
    <row r="62" spans="1:64" x14ac:dyDescent="0.3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</row>
    <row r="63" spans="1:64" x14ac:dyDescent="0.3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</row>
    <row r="64" spans="1:64" x14ac:dyDescent="0.35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</row>
    <row r="65" spans="1:64" x14ac:dyDescent="0.35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</row>
    <row r="66" spans="1:64" x14ac:dyDescent="0.35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</row>
    <row r="67" spans="1:64" x14ac:dyDescent="0.35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</row>
    <row r="68" spans="1:64" x14ac:dyDescent="0.35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</row>
    <row r="69" spans="1:64" x14ac:dyDescent="0.35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</row>
    <row r="70" spans="1:64" x14ac:dyDescent="0.35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</row>
    <row r="71" spans="1:64" x14ac:dyDescent="0.35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</row>
    <row r="72" spans="1:64" x14ac:dyDescent="0.35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</row>
    <row r="73" spans="1:64" x14ac:dyDescent="0.35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</row>
    <row r="74" spans="1:64" x14ac:dyDescent="0.35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</row>
    <row r="75" spans="1:64" x14ac:dyDescent="0.35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</row>
    <row r="76" spans="1:64" x14ac:dyDescent="0.35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</row>
    <row r="77" spans="1:64" x14ac:dyDescent="0.35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</row>
    <row r="78" spans="1:64" x14ac:dyDescent="0.35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</row>
    <row r="79" spans="1:64" x14ac:dyDescent="0.35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</row>
    <row r="80" spans="1:64" x14ac:dyDescent="0.35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</row>
    <row r="81" spans="1:64" x14ac:dyDescent="0.35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</row>
    <row r="82" spans="1:64" x14ac:dyDescent="0.35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</row>
    <row r="83" spans="1:64" x14ac:dyDescent="0.35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</row>
    <row r="84" spans="1:64" x14ac:dyDescent="0.35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</row>
    <row r="85" spans="1:64" x14ac:dyDescent="0.35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</row>
    <row r="86" spans="1:64" x14ac:dyDescent="0.35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</row>
    <row r="87" spans="1:64" x14ac:dyDescent="0.35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</row>
    <row r="88" spans="1:64" x14ac:dyDescent="0.35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</row>
    <row r="89" spans="1:64" x14ac:dyDescent="0.35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</row>
    <row r="90" spans="1:64" x14ac:dyDescent="0.35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</row>
    <row r="91" spans="1:64" x14ac:dyDescent="0.35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</row>
    <row r="92" spans="1:64" x14ac:dyDescent="0.35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</row>
    <row r="93" spans="1:64" x14ac:dyDescent="0.35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</row>
    <row r="94" spans="1:64" x14ac:dyDescent="0.35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</row>
    <row r="95" spans="1:64" x14ac:dyDescent="0.35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</row>
    <row r="96" spans="1:64" x14ac:dyDescent="0.35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</row>
    <row r="97" spans="1:64" x14ac:dyDescent="0.35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</row>
    <row r="98" spans="1:64" x14ac:dyDescent="0.35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</row>
    <row r="99" spans="1:64" x14ac:dyDescent="0.35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</row>
    <row r="100" spans="1:64" x14ac:dyDescent="0.35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</row>
    <row r="101" spans="1:64" x14ac:dyDescent="0.35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</row>
    <row r="102" spans="1:64" x14ac:dyDescent="0.35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</row>
    <row r="103" spans="1:64" x14ac:dyDescent="0.35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</row>
    <row r="104" spans="1:64" x14ac:dyDescent="0.35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</row>
    <row r="105" spans="1:64" x14ac:dyDescent="0.35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</row>
    <row r="106" spans="1:64" x14ac:dyDescent="0.35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</row>
    <row r="107" spans="1:64" x14ac:dyDescent="0.35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</row>
    <row r="108" spans="1:64" x14ac:dyDescent="0.35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</row>
    <row r="109" spans="1:64" x14ac:dyDescent="0.35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6"/>
      <c r="BL109" s="56"/>
    </row>
    <row r="110" spans="1:64" x14ac:dyDescent="0.35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</row>
    <row r="111" spans="1:64" x14ac:dyDescent="0.35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</row>
    <row r="112" spans="1:64" x14ac:dyDescent="0.35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</row>
    <row r="113" spans="1:64" x14ac:dyDescent="0.35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</row>
    <row r="114" spans="1:64" x14ac:dyDescent="0.35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</row>
    <row r="115" spans="1:64" x14ac:dyDescent="0.35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</row>
    <row r="116" spans="1:64" x14ac:dyDescent="0.35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</row>
    <row r="117" spans="1:64" x14ac:dyDescent="0.35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</row>
    <row r="118" spans="1:64" x14ac:dyDescent="0.35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</row>
    <row r="119" spans="1:64" x14ac:dyDescent="0.35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</row>
    <row r="120" spans="1:64" x14ac:dyDescent="0.35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</row>
    <row r="121" spans="1:64" x14ac:dyDescent="0.35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L121" s="56"/>
    </row>
    <row r="122" spans="1:64" x14ac:dyDescent="0.35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L122" s="56"/>
    </row>
    <row r="123" spans="1:64" x14ac:dyDescent="0.35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</row>
    <row r="124" spans="1:64" x14ac:dyDescent="0.35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L124" s="56"/>
    </row>
    <row r="125" spans="1:64" x14ac:dyDescent="0.35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</row>
    <row r="126" spans="1:64" x14ac:dyDescent="0.35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</row>
    <row r="127" spans="1:64" x14ac:dyDescent="0.35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</row>
    <row r="128" spans="1:64" x14ac:dyDescent="0.35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</row>
    <row r="129" spans="1:64" x14ac:dyDescent="0.35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</row>
    <row r="130" spans="1:64" x14ac:dyDescent="0.35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</row>
    <row r="131" spans="1:64" x14ac:dyDescent="0.35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</row>
    <row r="132" spans="1:64" x14ac:dyDescent="0.35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</row>
    <row r="133" spans="1:64" x14ac:dyDescent="0.35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</row>
    <row r="134" spans="1:64" x14ac:dyDescent="0.35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L134" s="56"/>
    </row>
    <row r="135" spans="1:64" x14ac:dyDescent="0.35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</row>
    <row r="136" spans="1:64" x14ac:dyDescent="0.35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</row>
    <row r="137" spans="1:64" x14ac:dyDescent="0.35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</row>
    <row r="138" spans="1:64" x14ac:dyDescent="0.35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56"/>
      <c r="BI138" s="56"/>
      <c r="BJ138" s="56"/>
      <c r="BK138" s="56"/>
      <c r="BL138" s="56"/>
    </row>
    <row r="139" spans="1:64" x14ac:dyDescent="0.35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6"/>
      <c r="BJ139" s="56"/>
      <c r="BK139" s="56"/>
      <c r="BL139" s="56"/>
    </row>
    <row r="140" spans="1:64" x14ac:dyDescent="0.35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6"/>
      <c r="AY140" s="56"/>
      <c r="AZ140" s="56"/>
      <c r="BA140" s="56"/>
      <c r="BB140" s="56"/>
      <c r="BC140" s="56"/>
      <c r="BD140" s="56"/>
      <c r="BE140" s="56"/>
      <c r="BF140" s="56"/>
      <c r="BG140" s="56"/>
      <c r="BH140" s="56"/>
      <c r="BI140" s="56"/>
      <c r="BJ140" s="56"/>
      <c r="BK140" s="56"/>
      <c r="BL140" s="56"/>
    </row>
    <row r="141" spans="1:64" x14ac:dyDescent="0.35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</row>
    <row r="142" spans="1:64" x14ac:dyDescent="0.35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6"/>
      <c r="BJ142" s="56"/>
      <c r="BK142" s="56"/>
      <c r="BL142" s="56"/>
    </row>
    <row r="143" spans="1:64" x14ac:dyDescent="0.35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56"/>
      <c r="BI143" s="56"/>
      <c r="BJ143" s="56"/>
      <c r="BK143" s="56"/>
      <c r="BL143" s="56"/>
    </row>
    <row r="144" spans="1:64" x14ac:dyDescent="0.35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</row>
    <row r="145" spans="1:64" x14ac:dyDescent="0.35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6"/>
      <c r="BJ145" s="56"/>
      <c r="BK145" s="56"/>
      <c r="BL145" s="56"/>
    </row>
    <row r="146" spans="1:64" x14ac:dyDescent="0.35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56"/>
      <c r="BI146" s="56"/>
      <c r="BJ146" s="56"/>
      <c r="BK146" s="56"/>
      <c r="BL146" s="56"/>
    </row>
    <row r="147" spans="1:64" x14ac:dyDescent="0.35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/>
    </row>
    <row r="148" spans="1:64" x14ac:dyDescent="0.35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</row>
    <row r="149" spans="1:64" x14ac:dyDescent="0.35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</row>
    <row r="150" spans="1:64" x14ac:dyDescent="0.35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  <c r="AW150" s="57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</row>
    <row r="151" spans="1:64" x14ac:dyDescent="0.35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</row>
    <row r="152" spans="1:64" x14ac:dyDescent="0.35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56"/>
    </row>
    <row r="153" spans="1:64" x14ac:dyDescent="0.35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</row>
    <row r="154" spans="1:64" x14ac:dyDescent="0.35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</row>
    <row r="155" spans="1:64" x14ac:dyDescent="0.35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  <c r="BH155" s="56"/>
      <c r="BI155" s="56"/>
      <c r="BJ155" s="56"/>
      <c r="BK155" s="56"/>
      <c r="BL155" s="56"/>
    </row>
    <row r="156" spans="1:64" x14ac:dyDescent="0.35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6"/>
      <c r="AY156" s="56"/>
      <c r="AZ156" s="56"/>
      <c r="BA156" s="56"/>
      <c r="BB156" s="56"/>
      <c r="BC156" s="56"/>
      <c r="BD156" s="56"/>
      <c r="BE156" s="56"/>
      <c r="BF156" s="56"/>
      <c r="BG156" s="56"/>
      <c r="BH156" s="56"/>
      <c r="BI156" s="56"/>
      <c r="BJ156" s="56"/>
      <c r="BK156" s="56"/>
      <c r="BL156" s="56"/>
    </row>
    <row r="157" spans="1:64" x14ac:dyDescent="0.35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6"/>
      <c r="AY157" s="56"/>
      <c r="AZ157" s="56"/>
      <c r="BA157" s="56"/>
      <c r="BB157" s="56"/>
      <c r="BC157" s="56"/>
      <c r="BD157" s="56"/>
      <c r="BE157" s="56"/>
      <c r="BF157" s="56"/>
      <c r="BG157" s="56"/>
      <c r="BH157" s="56"/>
      <c r="BI157" s="56"/>
      <c r="BJ157" s="56"/>
      <c r="BK157" s="56"/>
      <c r="BL157" s="56"/>
    </row>
    <row r="158" spans="1:64" x14ac:dyDescent="0.35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6"/>
      <c r="AY158" s="56"/>
      <c r="AZ158" s="56"/>
      <c r="BA158" s="56"/>
      <c r="BB158" s="56"/>
      <c r="BC158" s="56"/>
      <c r="BD158" s="56"/>
      <c r="BE158" s="56"/>
      <c r="BF158" s="56"/>
      <c r="BG158" s="56"/>
      <c r="BH158" s="56"/>
      <c r="BI158" s="56"/>
      <c r="BJ158" s="56"/>
      <c r="BK158" s="56"/>
      <c r="BL158" s="56"/>
    </row>
    <row r="159" spans="1:64" x14ac:dyDescent="0.35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6"/>
      <c r="AY159" s="56"/>
      <c r="AZ159" s="56"/>
      <c r="BA159" s="56"/>
      <c r="BB159" s="56"/>
      <c r="BC159" s="56"/>
      <c r="BD159" s="56"/>
      <c r="BE159" s="56"/>
      <c r="BF159" s="56"/>
      <c r="BG159" s="56"/>
      <c r="BH159" s="56"/>
      <c r="BI159" s="56"/>
      <c r="BJ159" s="56"/>
      <c r="BK159" s="56"/>
      <c r="BL159" s="56"/>
    </row>
    <row r="160" spans="1:64" x14ac:dyDescent="0.35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  <c r="AW160" s="57"/>
      <c r="AX160" s="56"/>
      <c r="AY160" s="56"/>
      <c r="AZ160" s="56"/>
      <c r="BA160" s="56"/>
      <c r="BB160" s="56"/>
      <c r="BC160" s="56"/>
      <c r="BD160" s="56"/>
      <c r="BE160" s="56"/>
      <c r="BF160" s="56"/>
      <c r="BG160" s="56"/>
      <c r="BH160" s="56"/>
      <c r="BI160" s="56"/>
      <c r="BJ160" s="56"/>
      <c r="BK160" s="56"/>
      <c r="BL160" s="56"/>
    </row>
    <row r="161" spans="1:64" x14ac:dyDescent="0.35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6"/>
      <c r="AY161" s="56"/>
      <c r="AZ161" s="56"/>
      <c r="BA161" s="56"/>
      <c r="BB161" s="56"/>
      <c r="BC161" s="56"/>
      <c r="BD161" s="56"/>
      <c r="BE161" s="56"/>
      <c r="BF161" s="56"/>
      <c r="BG161" s="56"/>
      <c r="BH161" s="56"/>
      <c r="BI161" s="56"/>
      <c r="BJ161" s="56"/>
      <c r="BK161" s="56"/>
      <c r="BL161" s="56"/>
    </row>
    <row r="162" spans="1:64" x14ac:dyDescent="0.35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  <c r="AW162" s="57"/>
      <c r="AX162" s="56"/>
      <c r="AY162" s="56"/>
      <c r="AZ162" s="56"/>
      <c r="BA162" s="56"/>
      <c r="BB162" s="56"/>
      <c r="BC162" s="56"/>
      <c r="BD162" s="56"/>
      <c r="BE162" s="56"/>
      <c r="BF162" s="56"/>
      <c r="BG162" s="56"/>
      <c r="BH162" s="56"/>
      <c r="BI162" s="56"/>
      <c r="BJ162" s="56"/>
      <c r="BK162" s="56"/>
      <c r="BL162" s="56"/>
    </row>
    <row r="163" spans="1:64" x14ac:dyDescent="0.35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L163" s="56"/>
    </row>
    <row r="164" spans="1:64" x14ac:dyDescent="0.35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6"/>
    </row>
    <row r="165" spans="1:64" x14ac:dyDescent="0.35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/>
    </row>
    <row r="166" spans="1:64" x14ac:dyDescent="0.35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</row>
    <row r="167" spans="1:64" x14ac:dyDescent="0.35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56"/>
      <c r="BI167" s="56"/>
      <c r="BJ167" s="56"/>
      <c r="BK167" s="56"/>
      <c r="BL167" s="56"/>
    </row>
    <row r="168" spans="1:64" x14ac:dyDescent="0.35">
      <c r="AX168" s="56"/>
      <c r="AY168" s="56"/>
      <c r="AZ168" s="56"/>
      <c r="BA168" s="56"/>
      <c r="BB168" s="56"/>
      <c r="BC168" s="56"/>
      <c r="BD168" s="56"/>
      <c r="BE168" s="56"/>
      <c r="BF168" s="56"/>
      <c r="BG168" s="56"/>
      <c r="BH168" s="56"/>
      <c r="BI168" s="56"/>
      <c r="BJ168" s="56"/>
      <c r="BK168" s="56"/>
      <c r="BL168" s="56"/>
    </row>
    <row r="169" spans="1:64" x14ac:dyDescent="0.35"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  <c r="BH169" s="56"/>
      <c r="BI169" s="56"/>
      <c r="BJ169" s="56"/>
      <c r="BK169" s="56"/>
      <c r="BL169" s="56"/>
    </row>
    <row r="170" spans="1:64" x14ac:dyDescent="0.35">
      <c r="AX170" s="56"/>
      <c r="AY170" s="56"/>
      <c r="AZ170" s="56"/>
      <c r="BA170" s="56"/>
      <c r="BB170" s="56"/>
      <c r="BC170" s="56"/>
      <c r="BD170" s="56"/>
      <c r="BE170" s="56"/>
      <c r="BF170" s="56"/>
      <c r="BG170" s="56"/>
      <c r="BH170" s="56"/>
      <c r="BI170" s="56"/>
      <c r="BJ170" s="56"/>
      <c r="BK170" s="56"/>
      <c r="BL170" s="56"/>
    </row>
    <row r="171" spans="1:64" x14ac:dyDescent="0.35"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  <c r="BH171" s="56"/>
      <c r="BI171" s="56"/>
      <c r="BJ171" s="56"/>
      <c r="BK171" s="56"/>
      <c r="BL171" s="56"/>
    </row>
    <row r="172" spans="1:64" x14ac:dyDescent="0.35">
      <c r="AX172" s="56"/>
      <c r="AY172" s="56"/>
      <c r="AZ172" s="56"/>
      <c r="BA172" s="56"/>
      <c r="BB172" s="56"/>
      <c r="BC172" s="56"/>
      <c r="BD172" s="56"/>
      <c r="BE172" s="56"/>
      <c r="BF172" s="56"/>
      <c r="BG172" s="56"/>
      <c r="BH172" s="56"/>
      <c r="BI172" s="56"/>
      <c r="BJ172" s="56"/>
      <c r="BK172" s="56"/>
      <c r="BL172" s="56"/>
    </row>
    <row r="173" spans="1:64" x14ac:dyDescent="0.35">
      <c r="AX173" s="56"/>
      <c r="AY173" s="56"/>
      <c r="AZ173" s="56"/>
      <c r="BA173" s="56"/>
      <c r="BB173" s="56"/>
      <c r="BC173" s="56"/>
      <c r="BD173" s="56"/>
      <c r="BE173" s="56"/>
      <c r="BF173" s="56"/>
      <c r="BG173" s="56"/>
      <c r="BH173" s="56"/>
      <c r="BI173" s="56"/>
      <c r="BJ173" s="56"/>
      <c r="BK173" s="56"/>
      <c r="BL173" s="56"/>
    </row>
    <row r="174" spans="1:64" x14ac:dyDescent="0.35"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</row>
    <row r="175" spans="1:64" x14ac:dyDescent="0.35">
      <c r="AX175" s="56"/>
      <c r="AY175" s="56"/>
      <c r="AZ175" s="56"/>
      <c r="BA175" s="56"/>
      <c r="BB175" s="56"/>
      <c r="BC175" s="56"/>
      <c r="BD175" s="56"/>
      <c r="BE175" s="56"/>
      <c r="BF175" s="56"/>
      <c r="BG175" s="56"/>
      <c r="BH175" s="56"/>
      <c r="BI175" s="56"/>
      <c r="BJ175" s="56"/>
      <c r="BK175" s="56"/>
      <c r="BL175" s="56"/>
    </row>
    <row r="176" spans="1:64" x14ac:dyDescent="0.35"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6"/>
    </row>
    <row r="177" spans="50:64" x14ac:dyDescent="0.35"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/>
      <c r="BI177" s="56"/>
      <c r="BJ177" s="56"/>
      <c r="BK177" s="56"/>
      <c r="BL177" s="56"/>
    </row>
    <row r="178" spans="50:64" x14ac:dyDescent="0.35">
      <c r="AX178" s="56"/>
      <c r="AY178" s="56"/>
      <c r="AZ178" s="56"/>
      <c r="BA178" s="56"/>
      <c r="BB178" s="56"/>
      <c r="BC178" s="56"/>
      <c r="BD178" s="56"/>
      <c r="BE178" s="56"/>
      <c r="BF178" s="56"/>
      <c r="BG178" s="56"/>
      <c r="BH178" s="56"/>
      <c r="BI178" s="56"/>
      <c r="BJ178" s="56"/>
      <c r="BK178" s="56"/>
      <c r="BL178" s="56"/>
    </row>
    <row r="179" spans="50:64" x14ac:dyDescent="0.35">
      <c r="AX179" s="56"/>
      <c r="AY179" s="56"/>
      <c r="AZ179" s="56"/>
      <c r="BA179" s="56"/>
      <c r="BB179" s="56"/>
      <c r="BC179" s="56"/>
      <c r="BD179" s="56"/>
      <c r="BE179" s="56"/>
      <c r="BF179" s="56"/>
      <c r="BG179" s="56"/>
      <c r="BH179" s="56"/>
      <c r="BI179" s="56"/>
      <c r="BJ179" s="56"/>
      <c r="BK179" s="56"/>
      <c r="BL179" s="56"/>
    </row>
    <row r="180" spans="50:64" x14ac:dyDescent="0.35">
      <c r="AX180" s="56"/>
      <c r="AY180" s="56"/>
      <c r="AZ180" s="56"/>
      <c r="BA180" s="56"/>
      <c r="BB180" s="56"/>
      <c r="BC180" s="56"/>
      <c r="BD180" s="56"/>
      <c r="BE180" s="56"/>
      <c r="BF180" s="56"/>
      <c r="BG180" s="56"/>
      <c r="BH180" s="56"/>
      <c r="BI180" s="56"/>
      <c r="BJ180" s="56"/>
      <c r="BK180" s="56"/>
      <c r="BL180" s="56"/>
    </row>
    <row r="181" spans="50:64" x14ac:dyDescent="0.35">
      <c r="AX181" s="56"/>
      <c r="AY181" s="56"/>
      <c r="AZ181" s="56"/>
      <c r="BA181" s="56"/>
      <c r="BB181" s="56"/>
      <c r="BC181" s="56"/>
      <c r="BD181" s="56"/>
      <c r="BE181" s="56"/>
      <c r="BF181" s="56"/>
      <c r="BG181" s="56"/>
      <c r="BH181" s="56"/>
      <c r="BI181" s="56"/>
      <c r="BJ181" s="56"/>
      <c r="BK181" s="56"/>
      <c r="BL181" s="56"/>
    </row>
    <row r="182" spans="50:64" x14ac:dyDescent="0.35">
      <c r="AX182" s="56"/>
      <c r="AY182" s="56"/>
      <c r="AZ182" s="56"/>
      <c r="BA182" s="56"/>
      <c r="BB182" s="56"/>
      <c r="BC182" s="56"/>
      <c r="BD182" s="56"/>
      <c r="BE182" s="56"/>
      <c r="BF182" s="56"/>
      <c r="BG182" s="56"/>
      <c r="BH182" s="56"/>
      <c r="BI182" s="56"/>
      <c r="BJ182" s="56"/>
      <c r="BK182" s="56"/>
      <c r="BL182" s="56"/>
    </row>
    <row r="183" spans="50:64" x14ac:dyDescent="0.35">
      <c r="AX183" s="56"/>
      <c r="AY183" s="56"/>
      <c r="AZ183" s="56"/>
      <c r="BA183" s="56"/>
      <c r="BB183" s="56"/>
      <c r="BC183" s="56"/>
      <c r="BD183" s="56"/>
      <c r="BE183" s="56"/>
      <c r="BF183" s="56"/>
      <c r="BG183" s="56"/>
      <c r="BH183" s="56"/>
      <c r="BI183" s="56"/>
      <c r="BJ183" s="56"/>
      <c r="BK183" s="56"/>
      <c r="BL183" s="56"/>
    </row>
    <row r="184" spans="50:64" x14ac:dyDescent="0.35">
      <c r="AX184" s="56"/>
      <c r="AY184" s="56"/>
      <c r="AZ184" s="56"/>
      <c r="BA184" s="56"/>
      <c r="BB184" s="56"/>
      <c r="BC184" s="56"/>
      <c r="BD184" s="56"/>
      <c r="BE184" s="56"/>
      <c r="BF184" s="56"/>
      <c r="BG184" s="56"/>
      <c r="BH184" s="56"/>
      <c r="BI184" s="56"/>
      <c r="BJ184" s="56"/>
      <c r="BK184" s="56"/>
      <c r="BL184" s="56"/>
    </row>
    <row r="185" spans="50:64" x14ac:dyDescent="0.35">
      <c r="AX185" s="56"/>
      <c r="AY185" s="56"/>
      <c r="AZ185" s="56"/>
      <c r="BA185" s="56"/>
      <c r="BB185" s="56"/>
      <c r="BC185" s="56"/>
      <c r="BD185" s="56"/>
      <c r="BE185" s="56"/>
      <c r="BF185" s="56"/>
      <c r="BG185" s="56"/>
      <c r="BH185" s="56"/>
      <c r="BI185" s="56"/>
      <c r="BJ185" s="56"/>
      <c r="BK185" s="56"/>
      <c r="BL185" s="56"/>
    </row>
    <row r="186" spans="50:64" x14ac:dyDescent="0.35">
      <c r="AX186" s="56"/>
      <c r="AY186" s="56"/>
      <c r="AZ186" s="56"/>
      <c r="BA186" s="56"/>
      <c r="BB186" s="56"/>
      <c r="BC186" s="56"/>
      <c r="BD186" s="56"/>
      <c r="BE186" s="56"/>
      <c r="BF186" s="56"/>
      <c r="BG186" s="56"/>
      <c r="BH186" s="56"/>
      <c r="BI186" s="56"/>
      <c r="BJ186" s="56"/>
      <c r="BK186" s="56"/>
      <c r="BL186" s="56"/>
    </row>
    <row r="187" spans="50:64" x14ac:dyDescent="0.35">
      <c r="AX187" s="56"/>
      <c r="AY187" s="56"/>
      <c r="AZ187" s="56"/>
      <c r="BA187" s="56"/>
      <c r="BB187" s="56"/>
      <c r="BC187" s="56"/>
      <c r="BD187" s="56"/>
      <c r="BE187" s="56"/>
      <c r="BF187" s="56"/>
      <c r="BG187" s="56"/>
      <c r="BH187" s="56"/>
      <c r="BI187" s="56"/>
      <c r="BJ187" s="56"/>
      <c r="BK187" s="56"/>
      <c r="BL187" s="56"/>
    </row>
    <row r="188" spans="50:64" x14ac:dyDescent="0.35">
      <c r="AX188" s="56"/>
      <c r="AY188" s="56"/>
      <c r="AZ188" s="56"/>
      <c r="BA188" s="56"/>
      <c r="BB188" s="56"/>
      <c r="BC188" s="56"/>
      <c r="BD188" s="56"/>
      <c r="BE188" s="56"/>
      <c r="BF188" s="56"/>
      <c r="BG188" s="56"/>
      <c r="BH188" s="56"/>
      <c r="BI188" s="56"/>
      <c r="BJ188" s="56"/>
      <c r="BK188" s="56"/>
      <c r="BL188" s="56"/>
    </row>
    <row r="189" spans="50:64" x14ac:dyDescent="0.35">
      <c r="AX189" s="56"/>
      <c r="AY189" s="56"/>
      <c r="AZ189" s="56"/>
      <c r="BA189" s="56"/>
      <c r="BB189" s="56"/>
      <c r="BC189" s="56"/>
      <c r="BD189" s="56"/>
      <c r="BE189" s="56"/>
      <c r="BF189" s="56"/>
      <c r="BG189" s="56"/>
      <c r="BH189" s="56"/>
      <c r="BI189" s="56"/>
      <c r="BJ189" s="56"/>
      <c r="BK189" s="56"/>
      <c r="BL189" s="56"/>
    </row>
    <row r="190" spans="50:64" x14ac:dyDescent="0.35">
      <c r="AX190" s="56"/>
      <c r="AY190" s="56"/>
      <c r="AZ190" s="56"/>
      <c r="BA190" s="56"/>
      <c r="BB190" s="56"/>
      <c r="BC190" s="56"/>
      <c r="BD190" s="56"/>
      <c r="BE190" s="56"/>
      <c r="BF190" s="56"/>
      <c r="BG190" s="56"/>
      <c r="BH190" s="56"/>
      <c r="BI190" s="56"/>
      <c r="BJ190" s="56"/>
      <c r="BK190" s="56"/>
      <c r="BL190" s="56"/>
    </row>
    <row r="191" spans="50:64" x14ac:dyDescent="0.35">
      <c r="AX191" s="56"/>
      <c r="AY191" s="56"/>
      <c r="AZ191" s="56"/>
      <c r="BA191" s="56"/>
      <c r="BB191" s="56"/>
      <c r="BC191" s="56"/>
      <c r="BD191" s="56"/>
      <c r="BE191" s="56"/>
      <c r="BF191" s="56"/>
      <c r="BG191" s="56"/>
      <c r="BH191" s="56"/>
      <c r="BI191" s="56"/>
      <c r="BJ191" s="56"/>
      <c r="BK191" s="56"/>
      <c r="BL191" s="56"/>
    </row>
    <row r="192" spans="50:64" x14ac:dyDescent="0.35">
      <c r="AX192" s="56"/>
      <c r="AY192" s="56"/>
      <c r="AZ192" s="56"/>
      <c r="BA192" s="56"/>
      <c r="BB192" s="56"/>
      <c r="BC192" s="56"/>
      <c r="BD192" s="56"/>
      <c r="BE192" s="56"/>
      <c r="BF192" s="56"/>
      <c r="BG192" s="56"/>
      <c r="BH192" s="56"/>
      <c r="BI192" s="56"/>
      <c r="BJ192" s="56"/>
      <c r="BK192" s="56"/>
      <c r="BL192" s="56"/>
    </row>
    <row r="193" spans="50:64" x14ac:dyDescent="0.35">
      <c r="AX193" s="56"/>
      <c r="AY193" s="56"/>
      <c r="AZ193" s="56"/>
      <c r="BA193" s="56"/>
      <c r="BB193" s="56"/>
      <c r="BC193" s="56"/>
      <c r="BD193" s="56"/>
      <c r="BE193" s="56"/>
      <c r="BF193" s="56"/>
      <c r="BG193" s="56"/>
      <c r="BH193" s="56"/>
      <c r="BI193" s="56"/>
      <c r="BJ193" s="56"/>
      <c r="BK193" s="56"/>
      <c r="BL193" s="56"/>
    </row>
    <row r="194" spans="50:64" x14ac:dyDescent="0.35">
      <c r="AX194" s="56"/>
      <c r="AY194" s="56"/>
      <c r="AZ194" s="56"/>
      <c r="BA194" s="56"/>
      <c r="BB194" s="56"/>
      <c r="BC194" s="56"/>
      <c r="BD194" s="56"/>
      <c r="BE194" s="56"/>
      <c r="BF194" s="56"/>
      <c r="BG194" s="56"/>
      <c r="BH194" s="56"/>
      <c r="BI194" s="56"/>
      <c r="BJ194" s="56"/>
      <c r="BK194" s="56"/>
      <c r="BL194" s="56"/>
    </row>
    <row r="195" spans="50:64" x14ac:dyDescent="0.35">
      <c r="AX195" s="56"/>
      <c r="AY195" s="56"/>
      <c r="AZ195" s="56"/>
      <c r="BA195" s="56"/>
      <c r="BB195" s="56"/>
      <c r="BC195" s="56"/>
      <c r="BD195" s="56"/>
      <c r="BE195" s="56"/>
      <c r="BF195" s="56"/>
      <c r="BG195" s="56"/>
      <c r="BH195" s="56"/>
      <c r="BI195" s="56"/>
      <c r="BJ195" s="56"/>
      <c r="BK195" s="56"/>
      <c r="BL195" s="56"/>
    </row>
    <row r="196" spans="50:64" x14ac:dyDescent="0.35">
      <c r="AX196" s="56"/>
      <c r="AY196" s="56"/>
      <c r="AZ196" s="56"/>
      <c r="BA196" s="56"/>
      <c r="BB196" s="56"/>
      <c r="BC196" s="56"/>
      <c r="BD196" s="56"/>
      <c r="BE196" s="56"/>
      <c r="BF196" s="56"/>
      <c r="BG196" s="56"/>
      <c r="BH196" s="56"/>
      <c r="BI196" s="56"/>
      <c r="BJ196" s="56"/>
      <c r="BK196" s="56"/>
      <c r="BL196" s="56"/>
    </row>
    <row r="197" spans="50:64" x14ac:dyDescent="0.35">
      <c r="AX197" s="56"/>
      <c r="AY197" s="56"/>
      <c r="AZ197" s="56"/>
      <c r="BA197" s="56"/>
      <c r="BB197" s="56"/>
      <c r="BC197" s="56"/>
      <c r="BD197" s="56"/>
      <c r="BE197" s="56"/>
      <c r="BF197" s="56"/>
      <c r="BG197" s="56"/>
      <c r="BH197" s="56"/>
      <c r="BI197" s="56"/>
      <c r="BJ197" s="56"/>
      <c r="BK197" s="56"/>
      <c r="BL197" s="56"/>
    </row>
    <row r="198" spans="50:64" x14ac:dyDescent="0.35">
      <c r="AX198" s="56"/>
      <c r="AY198" s="56"/>
      <c r="AZ198" s="56"/>
      <c r="BA198" s="56"/>
      <c r="BB198" s="56"/>
      <c r="BC198" s="56"/>
      <c r="BD198" s="56"/>
      <c r="BE198" s="56"/>
      <c r="BF198" s="56"/>
      <c r="BG198" s="56"/>
      <c r="BH198" s="56"/>
      <c r="BI198" s="56"/>
      <c r="BJ198" s="56"/>
      <c r="BK198" s="56"/>
      <c r="BL198" s="56"/>
    </row>
    <row r="199" spans="50:64" x14ac:dyDescent="0.35">
      <c r="AX199" s="56"/>
      <c r="AY199" s="56"/>
      <c r="AZ199" s="56"/>
      <c r="BA199" s="56"/>
      <c r="BB199" s="56"/>
      <c r="BC199" s="56"/>
      <c r="BD199" s="56"/>
      <c r="BE199" s="56"/>
      <c r="BF199" s="56"/>
      <c r="BG199" s="56"/>
      <c r="BH199" s="56"/>
      <c r="BI199" s="56"/>
      <c r="BJ199" s="56"/>
      <c r="BK199" s="56"/>
      <c r="BL199" s="56"/>
    </row>
    <row r="200" spans="50:64" x14ac:dyDescent="0.35">
      <c r="AX200" s="56"/>
      <c r="AY200" s="56"/>
      <c r="AZ200" s="56"/>
      <c r="BA200" s="56"/>
      <c r="BB200" s="56"/>
      <c r="BC200" s="56"/>
      <c r="BD200" s="56"/>
      <c r="BE200" s="56"/>
      <c r="BF200" s="56"/>
      <c r="BG200" s="56"/>
      <c r="BH200" s="56"/>
      <c r="BI200" s="56"/>
      <c r="BJ200" s="56"/>
      <c r="BK200" s="56"/>
      <c r="BL200" s="56"/>
    </row>
    <row r="201" spans="50:64" x14ac:dyDescent="0.35">
      <c r="AX201" s="56"/>
      <c r="AY201" s="56"/>
      <c r="AZ201" s="56"/>
      <c r="BA201" s="56"/>
      <c r="BB201" s="56"/>
      <c r="BC201" s="56"/>
      <c r="BD201" s="56"/>
      <c r="BE201" s="56"/>
      <c r="BF201" s="56"/>
      <c r="BG201" s="56"/>
      <c r="BH201" s="56"/>
      <c r="BI201" s="56"/>
      <c r="BJ201" s="56"/>
      <c r="BK201" s="56"/>
      <c r="BL201" s="56"/>
    </row>
    <row r="202" spans="50:64" x14ac:dyDescent="0.35">
      <c r="AX202" s="56"/>
      <c r="AY202" s="56"/>
      <c r="AZ202" s="56"/>
      <c r="BA202" s="56"/>
      <c r="BB202" s="56"/>
      <c r="BC202" s="56"/>
      <c r="BD202" s="56"/>
      <c r="BE202" s="56"/>
      <c r="BF202" s="56"/>
      <c r="BG202" s="56"/>
      <c r="BH202" s="56"/>
      <c r="BI202" s="56"/>
      <c r="BJ202" s="56"/>
      <c r="BK202" s="56"/>
      <c r="BL202" s="56"/>
    </row>
    <row r="203" spans="50:64" x14ac:dyDescent="0.35">
      <c r="AX203" s="56"/>
      <c r="AY203" s="56"/>
      <c r="AZ203" s="56"/>
      <c r="BA203" s="56"/>
      <c r="BB203" s="56"/>
      <c r="BC203" s="56"/>
      <c r="BD203" s="56"/>
      <c r="BE203" s="56"/>
      <c r="BF203" s="56"/>
      <c r="BG203" s="56"/>
      <c r="BH203" s="56"/>
      <c r="BI203" s="56"/>
      <c r="BJ203" s="56"/>
      <c r="BK203" s="56"/>
      <c r="BL203" s="56"/>
    </row>
    <row r="204" spans="50:64" x14ac:dyDescent="0.35">
      <c r="AX204" s="56"/>
      <c r="AY204" s="56"/>
      <c r="AZ204" s="56"/>
      <c r="BA204" s="56"/>
      <c r="BB204" s="56"/>
      <c r="BC204" s="56"/>
      <c r="BD204" s="56"/>
      <c r="BE204" s="56"/>
      <c r="BF204" s="56"/>
      <c r="BG204" s="56"/>
      <c r="BH204" s="56"/>
      <c r="BI204" s="56"/>
      <c r="BJ204" s="56"/>
      <c r="BK204" s="56"/>
      <c r="BL204" s="56"/>
    </row>
    <row r="205" spans="50:64" x14ac:dyDescent="0.35">
      <c r="AX205" s="56"/>
      <c r="AY205" s="56"/>
      <c r="AZ205" s="56"/>
      <c r="BA205" s="56"/>
      <c r="BB205" s="56"/>
      <c r="BC205" s="56"/>
      <c r="BD205" s="56"/>
      <c r="BE205" s="56"/>
      <c r="BF205" s="56"/>
      <c r="BG205" s="56"/>
      <c r="BH205" s="56"/>
      <c r="BI205" s="56"/>
      <c r="BJ205" s="56"/>
      <c r="BK205" s="56"/>
      <c r="BL205" s="56"/>
    </row>
    <row r="206" spans="50:64" x14ac:dyDescent="0.35">
      <c r="AX206" s="56"/>
      <c r="AY206" s="56"/>
      <c r="AZ206" s="56"/>
      <c r="BA206" s="56"/>
      <c r="BB206" s="56"/>
      <c r="BC206" s="56"/>
      <c r="BD206" s="56"/>
      <c r="BE206" s="56"/>
      <c r="BF206" s="56"/>
      <c r="BG206" s="56"/>
      <c r="BH206" s="56"/>
      <c r="BI206" s="56"/>
      <c r="BJ206" s="56"/>
      <c r="BK206" s="56"/>
      <c r="BL206" s="56"/>
    </row>
    <row r="207" spans="50:64" x14ac:dyDescent="0.35">
      <c r="AX207" s="56"/>
      <c r="AY207" s="56"/>
      <c r="AZ207" s="56"/>
      <c r="BA207" s="56"/>
      <c r="BB207" s="56"/>
      <c r="BC207" s="56"/>
      <c r="BD207" s="56"/>
      <c r="BE207" s="56"/>
      <c r="BF207" s="56"/>
      <c r="BG207" s="56"/>
      <c r="BH207" s="56"/>
      <c r="BI207" s="56"/>
      <c r="BJ207" s="56"/>
      <c r="BK207" s="56"/>
      <c r="BL207" s="56"/>
    </row>
    <row r="208" spans="50:64" x14ac:dyDescent="0.35">
      <c r="AX208" s="56"/>
      <c r="AY208" s="56"/>
      <c r="AZ208" s="56"/>
      <c r="BA208" s="56"/>
      <c r="BB208" s="56"/>
      <c r="BC208" s="56"/>
      <c r="BD208" s="56"/>
      <c r="BE208" s="56"/>
      <c r="BF208" s="56"/>
      <c r="BG208" s="56"/>
      <c r="BH208" s="56"/>
      <c r="BI208" s="56"/>
      <c r="BJ208" s="56"/>
      <c r="BK208" s="56"/>
      <c r="BL208" s="56"/>
    </row>
    <row r="209" spans="50:64" x14ac:dyDescent="0.35">
      <c r="AX209" s="56"/>
      <c r="AY209" s="56"/>
      <c r="AZ209" s="56"/>
      <c r="BA209" s="56"/>
      <c r="BB209" s="56"/>
      <c r="BC209" s="56"/>
      <c r="BD209" s="56"/>
      <c r="BE209" s="56"/>
      <c r="BF209" s="56"/>
      <c r="BG209" s="56"/>
      <c r="BH209" s="56"/>
      <c r="BI209" s="56"/>
      <c r="BJ209" s="56"/>
      <c r="BK209" s="56"/>
      <c r="BL209" s="56"/>
    </row>
    <row r="210" spans="50:64" x14ac:dyDescent="0.35">
      <c r="AX210" s="56"/>
      <c r="AY210" s="56"/>
      <c r="AZ210" s="56"/>
      <c r="BA210" s="56"/>
      <c r="BB210" s="56"/>
      <c r="BC210" s="56"/>
      <c r="BD210" s="56"/>
      <c r="BE210" s="56"/>
      <c r="BF210" s="56"/>
      <c r="BG210" s="56"/>
      <c r="BH210" s="56"/>
      <c r="BI210" s="56"/>
      <c r="BJ210" s="56"/>
      <c r="BK210" s="56"/>
      <c r="BL210" s="56"/>
    </row>
    <row r="211" spans="50:64" x14ac:dyDescent="0.35">
      <c r="AX211" s="56"/>
      <c r="AY211" s="56"/>
      <c r="AZ211" s="56"/>
      <c r="BA211" s="56"/>
      <c r="BB211" s="56"/>
      <c r="BC211" s="56"/>
      <c r="BD211" s="56"/>
      <c r="BE211" s="56"/>
      <c r="BF211" s="56"/>
      <c r="BG211" s="56"/>
      <c r="BH211" s="56"/>
      <c r="BI211" s="56"/>
      <c r="BJ211" s="56"/>
      <c r="BK211" s="56"/>
      <c r="BL211" s="56"/>
    </row>
    <row r="212" spans="50:64" x14ac:dyDescent="0.35">
      <c r="AX212" s="56"/>
      <c r="AY212" s="56"/>
      <c r="AZ212" s="56"/>
      <c r="BA212" s="56"/>
      <c r="BB212" s="56"/>
      <c r="BC212" s="56"/>
      <c r="BD212" s="56"/>
      <c r="BE212" s="56"/>
      <c r="BF212" s="56"/>
      <c r="BG212" s="56"/>
      <c r="BH212" s="56"/>
      <c r="BI212" s="56"/>
      <c r="BJ212" s="56"/>
      <c r="BK212" s="56"/>
      <c r="BL212" s="56"/>
    </row>
    <row r="213" spans="50:64" x14ac:dyDescent="0.35">
      <c r="AX213" s="56"/>
      <c r="AY213" s="56"/>
      <c r="AZ213" s="56"/>
      <c r="BA213" s="56"/>
      <c r="BB213" s="56"/>
      <c r="BC213" s="56"/>
      <c r="BD213" s="56"/>
      <c r="BE213" s="56"/>
      <c r="BF213" s="56"/>
      <c r="BG213" s="56"/>
      <c r="BH213" s="56"/>
      <c r="BI213" s="56"/>
      <c r="BJ213" s="56"/>
      <c r="BK213" s="56"/>
      <c r="BL213" s="56"/>
    </row>
    <row r="214" spans="50:64" x14ac:dyDescent="0.35">
      <c r="AX214" s="56"/>
      <c r="AY214" s="56"/>
      <c r="AZ214" s="56"/>
      <c r="BA214" s="56"/>
      <c r="BB214" s="56"/>
      <c r="BC214" s="56"/>
      <c r="BD214" s="56"/>
      <c r="BE214" s="56"/>
      <c r="BF214" s="56"/>
      <c r="BG214" s="56"/>
      <c r="BH214" s="56"/>
      <c r="BI214" s="56"/>
      <c r="BJ214" s="56"/>
      <c r="BK214" s="56"/>
      <c r="BL214" s="56"/>
    </row>
    <row r="215" spans="50:64" x14ac:dyDescent="0.35">
      <c r="AX215" s="56"/>
      <c r="AY215" s="56"/>
      <c r="AZ215" s="56"/>
      <c r="BA215" s="56"/>
      <c r="BB215" s="56"/>
      <c r="BC215" s="56"/>
      <c r="BD215" s="56"/>
      <c r="BE215" s="56"/>
      <c r="BF215" s="56"/>
      <c r="BG215" s="56"/>
      <c r="BH215" s="56"/>
      <c r="BI215" s="56"/>
      <c r="BJ215" s="56"/>
      <c r="BK215" s="56"/>
      <c r="BL215" s="56"/>
    </row>
    <row r="216" spans="50:64" x14ac:dyDescent="0.35">
      <c r="AX216" s="56"/>
      <c r="AY216" s="56"/>
      <c r="AZ216" s="56"/>
      <c r="BA216" s="56"/>
      <c r="BB216" s="56"/>
      <c r="BC216" s="56"/>
      <c r="BD216" s="56"/>
      <c r="BE216" s="56"/>
      <c r="BF216" s="56"/>
      <c r="BG216" s="56"/>
      <c r="BH216" s="56"/>
      <c r="BI216" s="56"/>
      <c r="BJ216" s="56"/>
      <c r="BK216" s="56"/>
      <c r="BL216" s="56"/>
    </row>
    <row r="217" spans="50:64" x14ac:dyDescent="0.35">
      <c r="AX217" s="56"/>
      <c r="AY217" s="56"/>
      <c r="AZ217" s="56"/>
      <c r="BA217" s="56"/>
      <c r="BB217" s="56"/>
      <c r="BC217" s="56"/>
      <c r="BD217" s="56"/>
      <c r="BE217" s="56"/>
      <c r="BF217" s="56"/>
      <c r="BG217" s="56"/>
      <c r="BH217" s="56"/>
      <c r="BI217" s="56"/>
      <c r="BJ217" s="56"/>
      <c r="BK217" s="56"/>
      <c r="BL217" s="56"/>
    </row>
    <row r="218" spans="50:64" x14ac:dyDescent="0.35">
      <c r="AX218" s="56"/>
      <c r="AY218" s="56"/>
      <c r="AZ218" s="56"/>
      <c r="BA218" s="56"/>
      <c r="BB218" s="56"/>
      <c r="BC218" s="56"/>
      <c r="BD218" s="56"/>
      <c r="BE218" s="56"/>
      <c r="BF218" s="56"/>
      <c r="BG218" s="56"/>
      <c r="BH218" s="56"/>
      <c r="BI218" s="56"/>
      <c r="BJ218" s="56"/>
      <c r="BK218" s="56"/>
      <c r="BL218" s="56"/>
    </row>
    <row r="219" spans="50:64" x14ac:dyDescent="0.35">
      <c r="AX219" s="56"/>
      <c r="AY219" s="56"/>
      <c r="AZ219" s="56"/>
      <c r="BA219" s="56"/>
      <c r="BB219" s="56"/>
      <c r="BC219" s="56"/>
      <c r="BD219" s="56"/>
      <c r="BE219" s="56"/>
      <c r="BF219" s="56"/>
      <c r="BG219" s="56"/>
      <c r="BH219" s="56"/>
      <c r="BI219" s="56"/>
      <c r="BJ219" s="56"/>
      <c r="BK219" s="56"/>
      <c r="BL219" s="56"/>
    </row>
    <row r="220" spans="50:64" x14ac:dyDescent="0.35">
      <c r="AX220" s="56"/>
      <c r="AY220" s="56"/>
      <c r="AZ220" s="56"/>
      <c r="BA220" s="56"/>
      <c r="BB220" s="56"/>
      <c r="BC220" s="56"/>
      <c r="BD220" s="56"/>
      <c r="BE220" s="56"/>
      <c r="BF220" s="56"/>
      <c r="BG220" s="56"/>
      <c r="BH220" s="56"/>
      <c r="BI220" s="56"/>
      <c r="BJ220" s="56"/>
      <c r="BK220" s="56"/>
      <c r="BL220" s="56"/>
    </row>
    <row r="221" spans="50:64" x14ac:dyDescent="0.35">
      <c r="AX221" s="56"/>
      <c r="AY221" s="56"/>
      <c r="AZ221" s="56"/>
      <c r="BA221" s="56"/>
      <c r="BB221" s="56"/>
      <c r="BC221" s="56"/>
      <c r="BD221" s="56"/>
      <c r="BE221" s="56"/>
      <c r="BF221" s="56"/>
      <c r="BG221" s="56"/>
      <c r="BH221" s="56"/>
      <c r="BI221" s="56"/>
      <c r="BJ221" s="56"/>
      <c r="BK221" s="56"/>
      <c r="BL221" s="56"/>
    </row>
    <row r="222" spans="50:64" x14ac:dyDescent="0.35">
      <c r="AX222" s="56"/>
      <c r="AY222" s="56"/>
      <c r="AZ222" s="56"/>
      <c r="BA222" s="56"/>
      <c r="BB222" s="56"/>
      <c r="BC222" s="56"/>
      <c r="BD222" s="56"/>
      <c r="BE222" s="56"/>
      <c r="BF222" s="56"/>
      <c r="BG222" s="56"/>
      <c r="BH222" s="56"/>
      <c r="BI222" s="56"/>
      <c r="BJ222" s="56"/>
      <c r="BK222" s="56"/>
      <c r="BL222" s="56"/>
    </row>
    <row r="223" spans="50:64" x14ac:dyDescent="0.35">
      <c r="AX223" s="56"/>
      <c r="AY223" s="56"/>
      <c r="AZ223" s="56"/>
      <c r="BA223" s="56"/>
      <c r="BB223" s="56"/>
      <c r="BC223" s="56"/>
      <c r="BD223" s="56"/>
      <c r="BE223" s="56"/>
      <c r="BF223" s="56"/>
      <c r="BG223" s="56"/>
      <c r="BH223" s="56"/>
      <c r="BI223" s="56"/>
      <c r="BJ223" s="56"/>
      <c r="BK223" s="56"/>
      <c r="BL223" s="56"/>
    </row>
    <row r="224" spans="50:64" x14ac:dyDescent="0.35">
      <c r="AX224" s="56"/>
      <c r="AY224" s="56"/>
      <c r="AZ224" s="56"/>
      <c r="BA224" s="56"/>
      <c r="BB224" s="56"/>
      <c r="BC224" s="56"/>
      <c r="BD224" s="56"/>
      <c r="BE224" s="56"/>
      <c r="BF224" s="56"/>
      <c r="BG224" s="56"/>
      <c r="BH224" s="56"/>
      <c r="BI224" s="56"/>
      <c r="BJ224" s="56"/>
      <c r="BK224" s="56"/>
      <c r="BL224" s="56"/>
    </row>
    <row r="225" spans="50:64" x14ac:dyDescent="0.35">
      <c r="AX225" s="56"/>
      <c r="AY225" s="56"/>
      <c r="AZ225" s="56"/>
      <c r="BA225" s="56"/>
      <c r="BB225" s="56"/>
      <c r="BC225" s="56"/>
      <c r="BD225" s="56"/>
      <c r="BE225" s="56"/>
      <c r="BF225" s="56"/>
      <c r="BG225" s="56"/>
      <c r="BH225" s="56"/>
      <c r="BI225" s="56"/>
      <c r="BJ225" s="56"/>
      <c r="BK225" s="56"/>
      <c r="BL225" s="56"/>
    </row>
    <row r="226" spans="50:64" x14ac:dyDescent="0.35">
      <c r="AX226" s="56"/>
      <c r="AY226" s="56"/>
      <c r="AZ226" s="56"/>
      <c r="BA226" s="56"/>
      <c r="BB226" s="56"/>
      <c r="BC226" s="56"/>
      <c r="BD226" s="56"/>
      <c r="BE226" s="56"/>
      <c r="BF226" s="56"/>
      <c r="BG226" s="56"/>
      <c r="BH226" s="56"/>
      <c r="BI226" s="56"/>
      <c r="BJ226" s="56"/>
      <c r="BK226" s="56"/>
      <c r="BL226" s="56"/>
    </row>
    <row r="227" spans="50:64" x14ac:dyDescent="0.35">
      <c r="AX227" s="56"/>
      <c r="AY227" s="56"/>
      <c r="AZ227" s="56"/>
      <c r="BA227" s="56"/>
      <c r="BB227" s="56"/>
      <c r="BC227" s="56"/>
      <c r="BD227" s="56"/>
      <c r="BE227" s="56"/>
      <c r="BF227" s="56"/>
      <c r="BG227" s="56"/>
      <c r="BH227" s="56"/>
      <c r="BI227" s="56"/>
      <c r="BJ227" s="56"/>
      <c r="BK227" s="56"/>
      <c r="BL227" s="56"/>
    </row>
    <row r="228" spans="50:64" x14ac:dyDescent="0.35">
      <c r="AX228" s="56"/>
      <c r="AY228" s="56"/>
      <c r="AZ228" s="56"/>
      <c r="BA228" s="56"/>
      <c r="BB228" s="56"/>
      <c r="BC228" s="56"/>
      <c r="BD228" s="56"/>
      <c r="BE228" s="56"/>
      <c r="BF228" s="56"/>
      <c r="BG228" s="56"/>
      <c r="BH228" s="56"/>
      <c r="BI228" s="56"/>
      <c r="BJ228" s="56"/>
      <c r="BK228" s="56"/>
      <c r="BL228" s="56"/>
    </row>
    <row r="229" spans="50:64" x14ac:dyDescent="0.35">
      <c r="AX229" s="56"/>
      <c r="AY229" s="56"/>
      <c r="AZ229" s="56"/>
      <c r="BA229" s="56"/>
      <c r="BB229" s="56"/>
      <c r="BC229" s="56"/>
      <c r="BD229" s="56"/>
      <c r="BE229" s="56"/>
      <c r="BF229" s="56"/>
      <c r="BG229" s="56"/>
      <c r="BH229" s="56"/>
      <c r="BI229" s="56"/>
      <c r="BJ229" s="56"/>
      <c r="BK229" s="56"/>
      <c r="BL229" s="56"/>
    </row>
    <row r="230" spans="50:64" x14ac:dyDescent="0.35">
      <c r="AX230" s="56"/>
      <c r="AY230" s="56"/>
      <c r="AZ230" s="56"/>
      <c r="BA230" s="56"/>
      <c r="BB230" s="56"/>
      <c r="BC230" s="56"/>
      <c r="BD230" s="56"/>
      <c r="BE230" s="56"/>
      <c r="BF230" s="56"/>
      <c r="BG230" s="56"/>
      <c r="BH230" s="56"/>
      <c r="BI230" s="56"/>
      <c r="BJ230" s="56"/>
      <c r="BK230" s="56"/>
      <c r="BL230" s="56"/>
    </row>
    <row r="231" spans="50:64" x14ac:dyDescent="0.35">
      <c r="AX231" s="56"/>
      <c r="AY231" s="56"/>
      <c r="AZ231" s="56"/>
      <c r="BA231" s="56"/>
      <c r="BB231" s="56"/>
      <c r="BC231" s="56"/>
      <c r="BD231" s="56"/>
      <c r="BE231" s="56"/>
      <c r="BF231" s="56"/>
      <c r="BG231" s="56"/>
      <c r="BH231" s="56"/>
      <c r="BI231" s="56"/>
      <c r="BJ231" s="56"/>
      <c r="BK231" s="56"/>
      <c r="BL231" s="56"/>
    </row>
    <row r="232" spans="50:64" x14ac:dyDescent="0.35">
      <c r="AX232" s="56"/>
      <c r="AY232" s="56"/>
      <c r="AZ232" s="56"/>
      <c r="BA232" s="56"/>
      <c r="BB232" s="56"/>
      <c r="BC232" s="56"/>
      <c r="BD232" s="56"/>
      <c r="BE232" s="56"/>
      <c r="BF232" s="56"/>
      <c r="BG232" s="56"/>
      <c r="BH232" s="56"/>
      <c r="BI232" s="56"/>
      <c r="BJ232" s="56"/>
      <c r="BK232" s="56"/>
      <c r="BL232" s="56"/>
    </row>
    <row r="233" spans="50:64" x14ac:dyDescent="0.35">
      <c r="AX233" s="56"/>
      <c r="AY233" s="56"/>
      <c r="AZ233" s="56"/>
      <c r="BA233" s="56"/>
      <c r="BB233" s="56"/>
      <c r="BC233" s="56"/>
      <c r="BD233" s="56"/>
      <c r="BE233" s="56"/>
      <c r="BF233" s="56"/>
      <c r="BG233" s="56"/>
      <c r="BH233" s="56"/>
      <c r="BI233" s="56"/>
      <c r="BJ233" s="56"/>
      <c r="BK233" s="56"/>
      <c r="BL233" s="56"/>
    </row>
    <row r="234" spans="50:64" x14ac:dyDescent="0.35">
      <c r="AX234" s="56"/>
      <c r="AY234" s="56"/>
      <c r="AZ234" s="56"/>
      <c r="BA234" s="56"/>
      <c r="BB234" s="56"/>
      <c r="BC234" s="56"/>
      <c r="BD234" s="56"/>
      <c r="BE234" s="56"/>
      <c r="BF234" s="56"/>
      <c r="BG234" s="56"/>
      <c r="BH234" s="56"/>
      <c r="BI234" s="56"/>
      <c r="BJ234" s="56"/>
      <c r="BK234" s="56"/>
      <c r="BL234" s="56"/>
    </row>
    <row r="235" spans="50:64" x14ac:dyDescent="0.35">
      <c r="AX235" s="56"/>
      <c r="AY235" s="56"/>
      <c r="AZ235" s="56"/>
      <c r="BA235" s="56"/>
      <c r="BB235" s="56"/>
      <c r="BC235" s="56"/>
      <c r="BD235" s="56"/>
      <c r="BE235" s="56"/>
      <c r="BF235" s="56"/>
      <c r="BG235" s="56"/>
      <c r="BH235" s="56"/>
      <c r="BI235" s="56"/>
      <c r="BJ235" s="56"/>
      <c r="BK235" s="56"/>
      <c r="BL235" s="56"/>
    </row>
    <row r="236" spans="50:64" x14ac:dyDescent="0.35">
      <c r="AX236" s="56"/>
      <c r="AY236" s="56"/>
      <c r="AZ236" s="56"/>
      <c r="BA236" s="56"/>
      <c r="BB236" s="56"/>
      <c r="BC236" s="56"/>
      <c r="BD236" s="56"/>
      <c r="BE236" s="56"/>
      <c r="BF236" s="56"/>
      <c r="BG236" s="56"/>
      <c r="BH236" s="56"/>
      <c r="BI236" s="56"/>
      <c r="BJ236" s="56"/>
      <c r="BK236" s="56"/>
      <c r="BL236" s="56"/>
    </row>
    <row r="237" spans="50:64" x14ac:dyDescent="0.35">
      <c r="AX237" s="56"/>
      <c r="AY237" s="56"/>
      <c r="AZ237" s="56"/>
      <c r="BA237" s="56"/>
      <c r="BB237" s="56"/>
      <c r="BC237" s="56"/>
      <c r="BD237" s="56"/>
      <c r="BE237" s="56"/>
      <c r="BF237" s="56"/>
      <c r="BG237" s="56"/>
      <c r="BH237" s="56"/>
      <c r="BI237" s="56"/>
      <c r="BJ237" s="56"/>
      <c r="BK237" s="56"/>
      <c r="BL237" s="56"/>
    </row>
    <row r="238" spans="50:64" x14ac:dyDescent="0.35">
      <c r="AX238" s="56"/>
      <c r="AY238" s="56"/>
      <c r="AZ238" s="56"/>
      <c r="BA238" s="56"/>
      <c r="BB238" s="56"/>
      <c r="BC238" s="56"/>
      <c r="BD238" s="56"/>
      <c r="BE238" s="56"/>
      <c r="BF238" s="56"/>
      <c r="BG238" s="56"/>
      <c r="BH238" s="56"/>
      <c r="BI238" s="56"/>
      <c r="BJ238" s="56"/>
      <c r="BK238" s="56"/>
      <c r="BL238" s="56"/>
    </row>
    <row r="239" spans="50:64" x14ac:dyDescent="0.35">
      <c r="AX239" s="56"/>
      <c r="AY239" s="56"/>
      <c r="AZ239" s="56"/>
      <c r="BA239" s="56"/>
      <c r="BB239" s="56"/>
      <c r="BC239" s="56"/>
      <c r="BD239" s="56"/>
      <c r="BE239" s="56"/>
      <c r="BF239" s="56"/>
      <c r="BG239" s="56"/>
      <c r="BH239" s="56"/>
      <c r="BI239" s="56"/>
      <c r="BJ239" s="56"/>
      <c r="BK239" s="56"/>
      <c r="BL239" s="56"/>
    </row>
    <row r="240" spans="50:64" x14ac:dyDescent="0.35">
      <c r="AX240" s="56"/>
      <c r="AY240" s="56"/>
      <c r="AZ240" s="56"/>
      <c r="BA240" s="56"/>
      <c r="BB240" s="56"/>
      <c r="BC240" s="56"/>
      <c r="BD240" s="56"/>
      <c r="BE240" s="56"/>
      <c r="BF240" s="56"/>
      <c r="BG240" s="56"/>
      <c r="BH240" s="56"/>
      <c r="BI240" s="56"/>
      <c r="BJ240" s="56"/>
      <c r="BK240" s="56"/>
      <c r="BL240" s="56"/>
    </row>
    <row r="241" spans="50:64" x14ac:dyDescent="0.35">
      <c r="AX241" s="56"/>
      <c r="AY241" s="56"/>
      <c r="AZ241" s="56"/>
      <c r="BA241" s="56"/>
      <c r="BB241" s="56"/>
      <c r="BC241" s="56"/>
      <c r="BD241" s="56"/>
      <c r="BE241" s="56"/>
      <c r="BF241" s="56"/>
      <c r="BG241" s="56"/>
      <c r="BH241" s="56"/>
      <c r="BI241" s="56"/>
      <c r="BJ241" s="56"/>
      <c r="BK241" s="56"/>
      <c r="BL241" s="56"/>
    </row>
    <row r="242" spans="50:64" x14ac:dyDescent="0.35">
      <c r="AX242" s="56"/>
      <c r="AY242" s="56"/>
      <c r="AZ242" s="56"/>
      <c r="BA242" s="56"/>
      <c r="BB242" s="56"/>
      <c r="BC242" s="56"/>
      <c r="BD242" s="56"/>
      <c r="BE242" s="56"/>
      <c r="BF242" s="56"/>
      <c r="BG242" s="56"/>
      <c r="BH242" s="56"/>
      <c r="BI242" s="56"/>
      <c r="BJ242" s="56"/>
      <c r="BK242" s="56"/>
      <c r="BL242" s="56"/>
    </row>
    <row r="243" spans="50:64" x14ac:dyDescent="0.35">
      <c r="AX243" s="56"/>
      <c r="AY243" s="56"/>
      <c r="AZ243" s="56"/>
      <c r="BA243" s="56"/>
      <c r="BB243" s="56"/>
      <c r="BC243" s="56"/>
      <c r="BD243" s="56"/>
      <c r="BE243" s="56"/>
      <c r="BF243" s="56"/>
      <c r="BG243" s="56"/>
      <c r="BH243" s="56"/>
      <c r="BI243" s="56"/>
      <c r="BJ243" s="56"/>
      <c r="BK243" s="56"/>
      <c r="BL243" s="56"/>
    </row>
    <row r="244" spans="50:64" x14ac:dyDescent="0.35">
      <c r="AX244" s="56"/>
      <c r="AY244" s="56"/>
      <c r="AZ244" s="56"/>
      <c r="BA244" s="56"/>
      <c r="BB244" s="56"/>
      <c r="BC244" s="56"/>
      <c r="BD244" s="56"/>
      <c r="BE244" s="56"/>
      <c r="BF244" s="56"/>
      <c r="BG244" s="56"/>
      <c r="BH244" s="56"/>
      <c r="BI244" s="56"/>
      <c r="BJ244" s="56"/>
      <c r="BK244" s="56"/>
      <c r="BL244" s="56"/>
    </row>
    <row r="245" spans="50:64" x14ac:dyDescent="0.35">
      <c r="AX245" s="56"/>
      <c r="AY245" s="56"/>
      <c r="AZ245" s="56"/>
      <c r="BA245" s="56"/>
      <c r="BB245" s="56"/>
      <c r="BC245" s="56"/>
      <c r="BD245" s="56"/>
      <c r="BE245" s="56"/>
      <c r="BF245" s="56"/>
      <c r="BG245" s="56"/>
      <c r="BH245" s="56"/>
      <c r="BI245" s="56"/>
      <c r="BJ245" s="56"/>
      <c r="BK245" s="56"/>
      <c r="BL245" s="56"/>
    </row>
    <row r="246" spans="50:64" x14ac:dyDescent="0.35">
      <c r="AX246" s="56"/>
      <c r="AY246" s="56"/>
      <c r="AZ246" s="56"/>
      <c r="BA246" s="56"/>
      <c r="BB246" s="56"/>
      <c r="BC246" s="56"/>
      <c r="BD246" s="56"/>
      <c r="BE246" s="56"/>
      <c r="BF246" s="56"/>
      <c r="BG246" s="56"/>
      <c r="BH246" s="56"/>
      <c r="BI246" s="56"/>
      <c r="BJ246" s="56"/>
      <c r="BK246" s="56"/>
      <c r="BL246" s="56"/>
    </row>
    <row r="247" spans="50:64" x14ac:dyDescent="0.35">
      <c r="AX247" s="56"/>
      <c r="AY247" s="56"/>
      <c r="AZ247" s="56"/>
      <c r="BA247" s="56"/>
      <c r="BB247" s="56"/>
      <c r="BC247" s="56"/>
      <c r="BD247" s="56"/>
      <c r="BE247" s="56"/>
      <c r="BF247" s="56"/>
      <c r="BG247" s="56"/>
      <c r="BH247" s="56"/>
      <c r="BI247" s="56"/>
      <c r="BJ247" s="56"/>
      <c r="BK247" s="56"/>
      <c r="BL247" s="56"/>
    </row>
    <row r="248" spans="50:64" x14ac:dyDescent="0.35">
      <c r="AX248" s="56"/>
      <c r="AY248" s="56"/>
      <c r="AZ248" s="56"/>
      <c r="BA248" s="56"/>
      <c r="BB248" s="56"/>
      <c r="BC248" s="56"/>
      <c r="BD248" s="56"/>
      <c r="BE248" s="56"/>
      <c r="BF248" s="56"/>
      <c r="BG248" s="56"/>
      <c r="BH248" s="56"/>
      <c r="BI248" s="56"/>
      <c r="BJ248" s="56"/>
      <c r="BK248" s="56"/>
      <c r="BL248" s="56"/>
    </row>
    <row r="249" spans="50:64" x14ac:dyDescent="0.35">
      <c r="AX249" s="56"/>
      <c r="AY249" s="56"/>
      <c r="AZ249" s="56"/>
      <c r="BA249" s="56"/>
      <c r="BB249" s="56"/>
      <c r="BC249" s="56"/>
      <c r="BD249" s="56"/>
      <c r="BE249" s="56"/>
      <c r="BF249" s="56"/>
      <c r="BG249" s="56"/>
      <c r="BH249" s="56"/>
      <c r="BI249" s="56"/>
      <c r="BJ249" s="56"/>
      <c r="BK249" s="56"/>
      <c r="BL249" s="56"/>
    </row>
    <row r="250" spans="50:64" x14ac:dyDescent="0.35">
      <c r="AX250" s="56"/>
      <c r="AY250" s="56"/>
      <c r="AZ250" s="56"/>
      <c r="BA250" s="56"/>
      <c r="BB250" s="56"/>
      <c r="BC250" s="56"/>
      <c r="BD250" s="56"/>
      <c r="BE250" s="56"/>
      <c r="BF250" s="56"/>
      <c r="BG250" s="56"/>
      <c r="BH250" s="56"/>
      <c r="BI250" s="56"/>
      <c r="BJ250" s="56"/>
      <c r="BK250" s="56"/>
      <c r="BL250" s="56"/>
    </row>
    <row r="251" spans="50:64" x14ac:dyDescent="0.35">
      <c r="AX251" s="56"/>
      <c r="AY251" s="56"/>
      <c r="AZ251" s="56"/>
      <c r="BA251" s="56"/>
      <c r="BB251" s="56"/>
      <c r="BC251" s="56"/>
      <c r="BD251" s="56"/>
      <c r="BE251" s="56"/>
      <c r="BF251" s="56"/>
      <c r="BG251" s="56"/>
      <c r="BH251" s="56"/>
      <c r="BI251" s="56"/>
      <c r="BJ251" s="56"/>
      <c r="BK251" s="56"/>
      <c r="BL251" s="56"/>
    </row>
    <row r="252" spans="50:64" x14ac:dyDescent="0.35">
      <c r="AX252" s="56"/>
      <c r="AY252" s="56"/>
      <c r="AZ252" s="56"/>
      <c r="BA252" s="56"/>
      <c r="BB252" s="56"/>
      <c r="BC252" s="56"/>
      <c r="BD252" s="56"/>
      <c r="BE252" s="56"/>
      <c r="BF252" s="56"/>
      <c r="BG252" s="56"/>
      <c r="BH252" s="56"/>
      <c r="BI252" s="56"/>
      <c r="BJ252" s="56"/>
      <c r="BK252" s="56"/>
      <c r="BL252" s="56"/>
    </row>
    <row r="253" spans="50:64" x14ac:dyDescent="0.35">
      <c r="AX253" s="56"/>
      <c r="AY253" s="56"/>
      <c r="AZ253" s="56"/>
      <c r="BA253" s="56"/>
      <c r="BB253" s="56"/>
      <c r="BC253" s="56"/>
      <c r="BD253" s="56"/>
      <c r="BE253" s="56"/>
      <c r="BF253" s="56"/>
      <c r="BG253" s="56"/>
      <c r="BH253" s="56"/>
      <c r="BI253" s="56"/>
      <c r="BJ253" s="56"/>
      <c r="BK253" s="56"/>
      <c r="BL253" s="56"/>
    </row>
    <row r="254" spans="50:64" x14ac:dyDescent="0.35">
      <c r="AX254" s="56"/>
      <c r="AY254" s="56"/>
      <c r="AZ254" s="56"/>
      <c r="BA254" s="56"/>
      <c r="BB254" s="56"/>
      <c r="BC254" s="56"/>
      <c r="BD254" s="56"/>
      <c r="BE254" s="56"/>
      <c r="BF254" s="56"/>
      <c r="BG254" s="56"/>
      <c r="BH254" s="56"/>
      <c r="BI254" s="56"/>
      <c r="BJ254" s="56"/>
      <c r="BK254" s="56"/>
      <c r="BL254" s="56"/>
    </row>
    <row r="255" spans="50:64" x14ac:dyDescent="0.35">
      <c r="AX255" s="56"/>
      <c r="AY255" s="56"/>
      <c r="AZ255" s="56"/>
      <c r="BA255" s="56"/>
      <c r="BB255" s="56"/>
      <c r="BC255" s="56"/>
      <c r="BD255" s="56"/>
      <c r="BE255" s="56"/>
      <c r="BF255" s="56"/>
      <c r="BG255" s="56"/>
      <c r="BH255" s="56"/>
      <c r="BI255" s="56"/>
      <c r="BJ255" s="56"/>
      <c r="BK255" s="56"/>
      <c r="BL255" s="56"/>
    </row>
    <row r="256" spans="50:64" x14ac:dyDescent="0.35">
      <c r="AX256" s="56"/>
      <c r="AY256" s="56"/>
      <c r="AZ256" s="56"/>
      <c r="BA256" s="56"/>
      <c r="BB256" s="56"/>
      <c r="BC256" s="56"/>
      <c r="BD256" s="56"/>
      <c r="BE256" s="56"/>
      <c r="BF256" s="56"/>
      <c r="BG256" s="56"/>
      <c r="BH256" s="56"/>
      <c r="BI256" s="56"/>
      <c r="BJ256" s="56"/>
      <c r="BK256" s="56"/>
      <c r="BL256" s="56"/>
    </row>
    <row r="257" spans="50:64" x14ac:dyDescent="0.35">
      <c r="AX257" s="56"/>
      <c r="AY257" s="56"/>
      <c r="AZ257" s="56"/>
      <c r="BA257" s="56"/>
      <c r="BB257" s="56"/>
      <c r="BC257" s="56"/>
      <c r="BD257" s="56"/>
      <c r="BE257" s="56"/>
      <c r="BF257" s="56"/>
      <c r="BG257" s="56"/>
      <c r="BH257" s="56"/>
      <c r="BI257" s="56"/>
      <c r="BJ257" s="56"/>
      <c r="BK257" s="56"/>
      <c r="BL257" s="56"/>
    </row>
    <row r="258" spans="50:64" x14ac:dyDescent="0.35">
      <c r="AX258" s="56"/>
      <c r="AY258" s="56"/>
      <c r="AZ258" s="56"/>
      <c r="BA258" s="56"/>
      <c r="BB258" s="56"/>
      <c r="BC258" s="56"/>
      <c r="BD258" s="56"/>
      <c r="BE258" s="56"/>
      <c r="BF258" s="56"/>
      <c r="BG258" s="56"/>
      <c r="BH258" s="56"/>
      <c r="BI258" s="56"/>
      <c r="BJ258" s="56"/>
      <c r="BK258" s="56"/>
      <c r="BL258" s="56"/>
    </row>
    <row r="259" spans="50:64" x14ac:dyDescent="0.35">
      <c r="AX259" s="56"/>
      <c r="AY259" s="56"/>
      <c r="AZ259" s="56"/>
      <c r="BA259" s="56"/>
      <c r="BB259" s="56"/>
      <c r="BC259" s="56"/>
      <c r="BD259" s="56"/>
      <c r="BE259" s="56"/>
      <c r="BF259" s="56"/>
      <c r="BG259" s="56"/>
      <c r="BH259" s="56"/>
      <c r="BI259" s="56"/>
      <c r="BJ259" s="56"/>
      <c r="BK259" s="56"/>
      <c r="BL259" s="56"/>
    </row>
    <row r="260" spans="50:64" x14ac:dyDescent="0.35">
      <c r="AX260" s="56"/>
      <c r="AY260" s="56"/>
      <c r="AZ260" s="56"/>
      <c r="BA260" s="56"/>
      <c r="BB260" s="56"/>
      <c r="BC260" s="56"/>
      <c r="BD260" s="56"/>
      <c r="BE260" s="56"/>
      <c r="BF260" s="56"/>
      <c r="BG260" s="56"/>
      <c r="BH260" s="56"/>
      <c r="BI260" s="56"/>
      <c r="BJ260" s="56"/>
      <c r="BK260" s="56"/>
      <c r="BL260" s="56"/>
    </row>
    <row r="261" spans="50:64" x14ac:dyDescent="0.35">
      <c r="AX261" s="56"/>
      <c r="AY261" s="56"/>
      <c r="AZ261" s="56"/>
      <c r="BA261" s="56"/>
      <c r="BB261" s="56"/>
      <c r="BC261" s="56"/>
      <c r="BD261" s="56"/>
      <c r="BE261" s="56"/>
      <c r="BF261" s="56"/>
      <c r="BG261" s="56"/>
      <c r="BH261" s="56"/>
      <c r="BI261" s="56"/>
      <c r="BJ261" s="56"/>
      <c r="BK261" s="56"/>
      <c r="BL261" s="56"/>
    </row>
    <row r="262" spans="50:64" x14ac:dyDescent="0.35">
      <c r="AX262" s="56"/>
      <c r="AY262" s="56"/>
      <c r="AZ262" s="56"/>
      <c r="BA262" s="56"/>
      <c r="BB262" s="56"/>
      <c r="BC262" s="56"/>
      <c r="BD262" s="56"/>
      <c r="BE262" s="56"/>
      <c r="BF262" s="56"/>
      <c r="BG262" s="56"/>
      <c r="BH262" s="56"/>
      <c r="BI262" s="56"/>
      <c r="BJ262" s="56"/>
      <c r="BK262" s="56"/>
      <c r="BL262" s="56"/>
    </row>
    <row r="263" spans="50:64" x14ac:dyDescent="0.35">
      <c r="AX263" s="56"/>
      <c r="AY263" s="56"/>
      <c r="AZ263" s="56"/>
      <c r="BA263" s="56"/>
      <c r="BB263" s="56"/>
      <c r="BC263" s="56"/>
      <c r="BD263" s="56"/>
      <c r="BE263" s="56"/>
      <c r="BF263" s="56"/>
      <c r="BG263" s="56"/>
      <c r="BH263" s="56"/>
      <c r="BI263" s="56"/>
      <c r="BJ263" s="56"/>
      <c r="BK263" s="56"/>
      <c r="BL263" s="56"/>
    </row>
    <row r="264" spans="50:64" x14ac:dyDescent="0.35">
      <c r="AX264" s="56"/>
      <c r="AY264" s="56"/>
      <c r="AZ264" s="56"/>
      <c r="BA264" s="56"/>
      <c r="BB264" s="56"/>
      <c r="BC264" s="56"/>
      <c r="BD264" s="56"/>
      <c r="BE264" s="56"/>
      <c r="BF264" s="56"/>
      <c r="BG264" s="56"/>
      <c r="BH264" s="56"/>
      <c r="BI264" s="56"/>
      <c r="BJ264" s="56"/>
      <c r="BK264" s="56"/>
      <c r="BL264" s="56"/>
    </row>
    <row r="265" spans="50:64" x14ac:dyDescent="0.35">
      <c r="AX265" s="56"/>
      <c r="AY265" s="56"/>
      <c r="AZ265" s="56"/>
      <c r="BA265" s="56"/>
      <c r="BB265" s="56"/>
      <c r="BC265" s="56"/>
      <c r="BD265" s="56"/>
      <c r="BE265" s="56"/>
      <c r="BF265" s="56"/>
      <c r="BG265" s="56"/>
      <c r="BH265" s="56"/>
      <c r="BI265" s="56"/>
      <c r="BJ265" s="56"/>
      <c r="BK265" s="56"/>
      <c r="BL265" s="56"/>
    </row>
    <row r="266" spans="50:64" x14ac:dyDescent="0.35">
      <c r="AX266" s="56"/>
      <c r="AY266" s="56"/>
      <c r="AZ266" s="56"/>
      <c r="BA266" s="56"/>
      <c r="BB266" s="56"/>
      <c r="BC266" s="56"/>
      <c r="BD266" s="56"/>
      <c r="BE266" s="56"/>
      <c r="BF266" s="56"/>
      <c r="BG266" s="56"/>
      <c r="BH266" s="56"/>
      <c r="BI266" s="56"/>
      <c r="BJ266" s="56"/>
      <c r="BK266" s="56"/>
      <c r="BL266" s="56"/>
    </row>
    <row r="267" spans="50:64" x14ac:dyDescent="0.35">
      <c r="AX267" s="56"/>
      <c r="AY267" s="56"/>
      <c r="AZ267" s="56"/>
      <c r="BA267" s="56"/>
      <c r="BB267" s="56"/>
      <c r="BC267" s="56"/>
      <c r="BD267" s="56"/>
      <c r="BE267" s="56"/>
      <c r="BF267" s="56"/>
      <c r="BG267" s="56"/>
      <c r="BH267" s="56"/>
      <c r="BI267" s="56"/>
      <c r="BJ267" s="56"/>
      <c r="BK267" s="56"/>
      <c r="BL267" s="56"/>
    </row>
    <row r="268" spans="50:64" x14ac:dyDescent="0.35">
      <c r="AX268" s="56"/>
      <c r="AY268" s="56"/>
      <c r="AZ268" s="56"/>
      <c r="BA268" s="56"/>
      <c r="BB268" s="56"/>
      <c r="BC268" s="56"/>
      <c r="BD268" s="56"/>
      <c r="BE268" s="56"/>
      <c r="BF268" s="56"/>
      <c r="BG268" s="56"/>
      <c r="BH268" s="56"/>
      <c r="BI268" s="56"/>
      <c r="BJ268" s="56"/>
      <c r="BK268" s="56"/>
      <c r="BL268" s="56"/>
    </row>
    <row r="269" spans="50:64" x14ac:dyDescent="0.35">
      <c r="AX269" s="56"/>
      <c r="AY269" s="56"/>
      <c r="AZ269" s="56"/>
      <c r="BA269" s="56"/>
      <c r="BB269" s="56"/>
      <c r="BC269" s="56"/>
      <c r="BD269" s="56"/>
      <c r="BE269" s="56"/>
      <c r="BF269" s="56"/>
      <c r="BG269" s="56"/>
      <c r="BH269" s="56"/>
      <c r="BI269" s="56"/>
      <c r="BJ269" s="56"/>
      <c r="BK269" s="56"/>
      <c r="BL269" s="56"/>
    </row>
    <row r="270" spans="50:64" x14ac:dyDescent="0.35">
      <c r="AX270" s="56"/>
      <c r="AY270" s="56"/>
      <c r="AZ270" s="56"/>
      <c r="BA270" s="56"/>
      <c r="BB270" s="56"/>
      <c r="BC270" s="56"/>
      <c r="BD270" s="56"/>
      <c r="BE270" s="56"/>
      <c r="BF270" s="56"/>
      <c r="BG270" s="56"/>
      <c r="BH270" s="56"/>
      <c r="BI270" s="56"/>
      <c r="BJ270" s="56"/>
      <c r="BK270" s="56"/>
      <c r="BL270" s="56"/>
    </row>
    <row r="271" spans="50:64" x14ac:dyDescent="0.35">
      <c r="AX271" s="56"/>
      <c r="AY271" s="56"/>
      <c r="AZ271" s="56"/>
      <c r="BA271" s="56"/>
      <c r="BB271" s="56"/>
      <c r="BC271" s="56"/>
      <c r="BD271" s="56"/>
      <c r="BE271" s="56"/>
      <c r="BF271" s="56"/>
      <c r="BG271" s="56"/>
      <c r="BH271" s="56"/>
      <c r="BI271" s="56"/>
      <c r="BJ271" s="56"/>
      <c r="BK271" s="56"/>
      <c r="BL271" s="56"/>
    </row>
    <row r="272" spans="50:64" x14ac:dyDescent="0.35">
      <c r="AX272" s="56"/>
      <c r="AY272" s="56"/>
      <c r="AZ272" s="56"/>
      <c r="BA272" s="56"/>
      <c r="BB272" s="56"/>
      <c r="BC272" s="56"/>
      <c r="BD272" s="56"/>
      <c r="BE272" s="56"/>
      <c r="BF272" s="56"/>
      <c r="BG272" s="56"/>
      <c r="BH272" s="56"/>
      <c r="BI272" s="56"/>
      <c r="BJ272" s="56"/>
      <c r="BK272" s="56"/>
      <c r="BL272" s="56"/>
    </row>
    <row r="273" spans="50:64" x14ac:dyDescent="0.35">
      <c r="AX273" s="56"/>
      <c r="AY273" s="56"/>
      <c r="AZ273" s="56"/>
      <c r="BA273" s="56"/>
      <c r="BB273" s="56"/>
      <c r="BC273" s="56"/>
      <c r="BD273" s="56"/>
      <c r="BE273" s="56"/>
      <c r="BF273" s="56"/>
      <c r="BG273" s="56"/>
      <c r="BH273" s="56"/>
      <c r="BI273" s="56"/>
      <c r="BJ273" s="56"/>
      <c r="BK273" s="56"/>
      <c r="BL273" s="56"/>
    </row>
    <row r="274" spans="50:64" x14ac:dyDescent="0.35">
      <c r="AX274" s="56"/>
      <c r="AY274" s="56"/>
      <c r="AZ274" s="56"/>
      <c r="BA274" s="56"/>
      <c r="BB274" s="56"/>
      <c r="BC274" s="56"/>
      <c r="BD274" s="56"/>
      <c r="BE274" s="56"/>
      <c r="BF274" s="56"/>
      <c r="BG274" s="56"/>
      <c r="BH274" s="56"/>
      <c r="BI274" s="56"/>
      <c r="BJ274" s="56"/>
      <c r="BK274" s="56"/>
      <c r="BL274" s="56"/>
    </row>
    <row r="275" spans="50:64" x14ac:dyDescent="0.35">
      <c r="AX275" s="56"/>
      <c r="AY275" s="56"/>
      <c r="AZ275" s="56"/>
      <c r="BA275" s="56"/>
      <c r="BB275" s="56"/>
      <c r="BC275" s="56"/>
      <c r="BD275" s="56"/>
      <c r="BE275" s="56"/>
      <c r="BF275" s="56"/>
      <c r="BG275" s="56"/>
      <c r="BH275" s="56"/>
      <c r="BI275" s="56"/>
      <c r="BJ275" s="56"/>
      <c r="BK275" s="56"/>
      <c r="BL275" s="56"/>
    </row>
    <row r="276" spans="50:64" x14ac:dyDescent="0.35">
      <c r="AX276" s="56"/>
      <c r="AY276" s="56"/>
      <c r="AZ276" s="56"/>
      <c r="BA276" s="56"/>
      <c r="BB276" s="56"/>
      <c r="BC276" s="56"/>
      <c r="BD276" s="56"/>
      <c r="BE276" s="56"/>
      <c r="BF276" s="56"/>
      <c r="BG276" s="56"/>
      <c r="BH276" s="56"/>
      <c r="BI276" s="56"/>
      <c r="BJ276" s="56"/>
      <c r="BK276" s="56"/>
      <c r="BL276" s="56"/>
    </row>
    <row r="277" spans="50:64" x14ac:dyDescent="0.35">
      <c r="AX277" s="56"/>
      <c r="AY277" s="56"/>
      <c r="AZ277" s="56"/>
      <c r="BA277" s="56"/>
      <c r="BB277" s="56"/>
      <c r="BC277" s="56"/>
      <c r="BD277" s="56"/>
      <c r="BE277" s="56"/>
      <c r="BF277" s="56"/>
      <c r="BG277" s="56"/>
      <c r="BH277" s="56"/>
      <c r="BI277" s="56"/>
      <c r="BJ277" s="56"/>
      <c r="BK277" s="56"/>
      <c r="BL277" s="56"/>
    </row>
    <row r="278" spans="50:64" x14ac:dyDescent="0.35">
      <c r="AX278" s="56"/>
      <c r="AY278" s="56"/>
      <c r="AZ278" s="56"/>
      <c r="BA278" s="56"/>
      <c r="BB278" s="56"/>
      <c r="BC278" s="56"/>
      <c r="BD278" s="56"/>
      <c r="BE278" s="56"/>
      <c r="BF278" s="56"/>
      <c r="BG278" s="56"/>
      <c r="BH278" s="56"/>
      <c r="BI278" s="56"/>
      <c r="BJ278" s="56"/>
      <c r="BK278" s="56"/>
      <c r="BL278" s="56"/>
    </row>
    <row r="279" spans="50:64" x14ac:dyDescent="0.35">
      <c r="AX279" s="56"/>
      <c r="AY279" s="56"/>
      <c r="AZ279" s="56"/>
      <c r="BA279" s="56"/>
      <c r="BB279" s="56"/>
      <c r="BC279" s="56"/>
      <c r="BD279" s="56"/>
      <c r="BE279" s="56"/>
      <c r="BF279" s="56"/>
      <c r="BG279" s="56"/>
      <c r="BH279" s="56"/>
      <c r="BI279" s="56"/>
      <c r="BJ279" s="56"/>
      <c r="BK279" s="56"/>
      <c r="BL279" s="56"/>
    </row>
    <row r="280" spans="50:64" x14ac:dyDescent="0.35">
      <c r="AX280" s="56"/>
      <c r="AY280" s="56"/>
      <c r="AZ280" s="56"/>
      <c r="BA280" s="56"/>
      <c r="BB280" s="56"/>
      <c r="BC280" s="56"/>
      <c r="BD280" s="56"/>
      <c r="BE280" s="56"/>
      <c r="BF280" s="56"/>
      <c r="BG280" s="56"/>
      <c r="BH280" s="56"/>
      <c r="BI280" s="56"/>
      <c r="BJ280" s="56"/>
      <c r="BK280" s="56"/>
      <c r="BL280" s="56"/>
    </row>
    <row r="281" spans="50:64" x14ac:dyDescent="0.35">
      <c r="AX281" s="56"/>
      <c r="AY281" s="56"/>
      <c r="AZ281" s="56"/>
      <c r="BA281" s="56"/>
      <c r="BB281" s="56"/>
      <c r="BC281" s="56"/>
      <c r="BD281" s="56"/>
      <c r="BE281" s="56"/>
      <c r="BF281" s="56"/>
      <c r="BG281" s="56"/>
      <c r="BH281" s="56"/>
      <c r="BI281" s="56"/>
      <c r="BJ281" s="56"/>
      <c r="BK281" s="56"/>
      <c r="BL281" s="56"/>
    </row>
    <row r="282" spans="50:64" x14ac:dyDescent="0.35">
      <c r="AX282" s="56"/>
      <c r="AY282" s="56"/>
      <c r="AZ282" s="56"/>
      <c r="BA282" s="56"/>
      <c r="BB282" s="56"/>
      <c r="BC282" s="56"/>
      <c r="BD282" s="56"/>
      <c r="BE282" s="56"/>
      <c r="BF282" s="56"/>
      <c r="BG282" s="56"/>
      <c r="BH282" s="56"/>
      <c r="BI282" s="56"/>
      <c r="BJ282" s="56"/>
      <c r="BK282" s="56"/>
      <c r="BL282" s="56"/>
    </row>
    <row r="283" spans="50:64" x14ac:dyDescent="0.35">
      <c r="AX283" s="56"/>
      <c r="AY283" s="56"/>
      <c r="AZ283" s="56"/>
      <c r="BA283" s="56"/>
      <c r="BB283" s="56"/>
      <c r="BC283" s="56"/>
      <c r="BD283" s="56"/>
      <c r="BE283" s="56"/>
      <c r="BF283" s="56"/>
      <c r="BG283" s="56"/>
      <c r="BH283" s="56"/>
      <c r="BI283" s="56"/>
      <c r="BJ283" s="56"/>
      <c r="BK283" s="56"/>
      <c r="BL283" s="56"/>
    </row>
    <row r="284" spans="50:64" x14ac:dyDescent="0.35">
      <c r="AX284" s="56"/>
      <c r="AY284" s="56"/>
      <c r="AZ284" s="56"/>
      <c r="BA284" s="56"/>
      <c r="BB284" s="56"/>
      <c r="BC284" s="56"/>
      <c r="BD284" s="56"/>
      <c r="BE284" s="56"/>
      <c r="BF284" s="56"/>
      <c r="BG284" s="56"/>
      <c r="BH284" s="56"/>
      <c r="BI284" s="56"/>
      <c r="BJ284" s="56"/>
      <c r="BK284" s="56"/>
      <c r="BL284" s="56"/>
    </row>
    <row r="285" spans="50:64" x14ac:dyDescent="0.35">
      <c r="AX285" s="56"/>
      <c r="AY285" s="56"/>
      <c r="AZ285" s="56"/>
      <c r="BA285" s="56"/>
      <c r="BB285" s="56"/>
      <c r="BC285" s="56"/>
      <c r="BD285" s="56"/>
      <c r="BE285" s="56"/>
      <c r="BF285" s="56"/>
      <c r="BG285" s="56"/>
      <c r="BH285" s="56"/>
      <c r="BI285" s="56"/>
      <c r="BJ285" s="56"/>
      <c r="BK285" s="56"/>
      <c r="BL285" s="56"/>
    </row>
    <row r="286" spans="50:64" x14ac:dyDescent="0.35">
      <c r="AX286" s="56"/>
      <c r="AY286" s="56"/>
      <c r="AZ286" s="56"/>
      <c r="BA286" s="56"/>
      <c r="BB286" s="56"/>
      <c r="BC286" s="56"/>
      <c r="BD286" s="56"/>
      <c r="BE286" s="56"/>
      <c r="BF286" s="56"/>
      <c r="BG286" s="56"/>
      <c r="BH286" s="56"/>
      <c r="BI286" s="56"/>
      <c r="BJ286" s="56"/>
      <c r="BK286" s="56"/>
      <c r="BL286" s="56"/>
    </row>
    <row r="287" spans="50:64" x14ac:dyDescent="0.35">
      <c r="AX287" s="56"/>
      <c r="AY287" s="56"/>
      <c r="AZ287" s="56"/>
      <c r="BA287" s="56"/>
      <c r="BB287" s="56"/>
      <c r="BC287" s="56"/>
      <c r="BD287" s="56"/>
      <c r="BE287" s="56"/>
      <c r="BF287" s="56"/>
      <c r="BG287" s="56"/>
      <c r="BH287" s="56"/>
      <c r="BI287" s="56"/>
      <c r="BJ287" s="56"/>
      <c r="BK287" s="56"/>
      <c r="BL287" s="56"/>
    </row>
    <row r="288" spans="50:64" x14ac:dyDescent="0.35">
      <c r="AX288" s="56"/>
      <c r="AY288" s="56"/>
      <c r="AZ288" s="56"/>
      <c r="BA288" s="56"/>
      <c r="BB288" s="56"/>
      <c r="BC288" s="56"/>
      <c r="BD288" s="56"/>
      <c r="BE288" s="56"/>
      <c r="BF288" s="56"/>
      <c r="BG288" s="56"/>
      <c r="BH288" s="56"/>
      <c r="BI288" s="56"/>
      <c r="BJ288" s="56"/>
      <c r="BK288" s="56"/>
      <c r="BL288" s="56"/>
    </row>
    <row r="289" spans="50:64" x14ac:dyDescent="0.35">
      <c r="AX289" s="56"/>
      <c r="AY289" s="56"/>
      <c r="AZ289" s="56"/>
      <c r="BA289" s="56"/>
      <c r="BB289" s="56"/>
      <c r="BC289" s="56"/>
      <c r="BD289" s="56"/>
      <c r="BE289" s="56"/>
      <c r="BF289" s="56"/>
      <c r="BG289" s="56"/>
      <c r="BH289" s="56"/>
      <c r="BI289" s="56"/>
      <c r="BJ289" s="56"/>
      <c r="BK289" s="56"/>
      <c r="BL289" s="56"/>
    </row>
    <row r="290" spans="50:64" x14ac:dyDescent="0.35">
      <c r="AX290" s="56"/>
      <c r="AY290" s="56"/>
      <c r="AZ290" s="56"/>
      <c r="BA290" s="56"/>
      <c r="BB290" s="56"/>
      <c r="BC290" s="56"/>
      <c r="BD290" s="56"/>
      <c r="BE290" s="56"/>
      <c r="BF290" s="56"/>
      <c r="BG290" s="56"/>
      <c r="BH290" s="56"/>
      <c r="BI290" s="56"/>
      <c r="BJ290" s="56"/>
      <c r="BK290" s="56"/>
      <c r="BL290" s="56"/>
    </row>
    <row r="291" spans="50:64" x14ac:dyDescent="0.35">
      <c r="AX291" s="56"/>
      <c r="AY291" s="56"/>
      <c r="AZ291" s="56"/>
      <c r="BA291" s="56"/>
      <c r="BB291" s="56"/>
      <c r="BC291" s="56"/>
      <c r="BD291" s="56"/>
      <c r="BE291" s="56"/>
      <c r="BF291" s="56"/>
      <c r="BG291" s="56"/>
      <c r="BH291" s="56"/>
      <c r="BI291" s="56"/>
      <c r="BJ291" s="56"/>
      <c r="BK291" s="56"/>
      <c r="BL291" s="56"/>
    </row>
    <row r="292" spans="50:64" x14ac:dyDescent="0.35">
      <c r="AX292" s="56"/>
      <c r="AY292" s="56"/>
      <c r="AZ292" s="56"/>
      <c r="BA292" s="56"/>
      <c r="BB292" s="56"/>
      <c r="BC292" s="56"/>
      <c r="BD292" s="56"/>
      <c r="BE292" s="56"/>
      <c r="BF292" s="56"/>
      <c r="BG292" s="56"/>
      <c r="BH292" s="56"/>
      <c r="BI292" s="56"/>
      <c r="BJ292" s="56"/>
      <c r="BK292" s="56"/>
      <c r="BL292" s="56"/>
    </row>
    <row r="293" spans="50:64" x14ac:dyDescent="0.35">
      <c r="AX293" s="56"/>
      <c r="AY293" s="56"/>
      <c r="AZ293" s="56"/>
      <c r="BA293" s="56"/>
      <c r="BB293" s="56"/>
      <c r="BC293" s="56"/>
      <c r="BD293" s="56"/>
      <c r="BE293" s="56"/>
      <c r="BF293" s="56"/>
      <c r="BG293" s="56"/>
      <c r="BH293" s="56"/>
      <c r="BI293" s="56"/>
      <c r="BJ293" s="56"/>
      <c r="BK293" s="56"/>
      <c r="BL293" s="56"/>
    </row>
    <row r="294" spans="50:64" x14ac:dyDescent="0.35">
      <c r="AX294" s="56"/>
      <c r="AY294" s="56"/>
      <c r="AZ294" s="56"/>
      <c r="BA294" s="56"/>
      <c r="BB294" s="56"/>
      <c r="BC294" s="56"/>
      <c r="BD294" s="56"/>
      <c r="BE294" s="56"/>
      <c r="BF294" s="56"/>
      <c r="BG294" s="56"/>
      <c r="BH294" s="56"/>
      <c r="BI294" s="56"/>
      <c r="BJ294" s="56"/>
      <c r="BK294" s="56"/>
      <c r="BL294" s="56"/>
    </row>
    <row r="295" spans="50:64" x14ac:dyDescent="0.35">
      <c r="AX295" s="56"/>
      <c r="AY295" s="56"/>
      <c r="AZ295" s="56"/>
      <c r="BA295" s="56"/>
      <c r="BB295" s="56"/>
      <c r="BC295" s="56"/>
      <c r="BD295" s="56"/>
      <c r="BE295" s="56"/>
      <c r="BF295" s="56"/>
      <c r="BG295" s="56"/>
      <c r="BH295" s="56"/>
      <c r="BI295" s="56"/>
      <c r="BJ295" s="56"/>
      <c r="BK295" s="56"/>
      <c r="BL295" s="56"/>
    </row>
    <row r="296" spans="50:64" x14ac:dyDescent="0.35">
      <c r="AX296" s="56"/>
      <c r="AY296" s="56"/>
      <c r="AZ296" s="56"/>
      <c r="BA296" s="56"/>
      <c r="BB296" s="56"/>
      <c r="BC296" s="56"/>
      <c r="BD296" s="56"/>
      <c r="BE296" s="56"/>
      <c r="BF296" s="56"/>
      <c r="BG296" s="56"/>
      <c r="BH296" s="56"/>
      <c r="BI296" s="56"/>
      <c r="BJ296" s="56"/>
      <c r="BK296" s="56"/>
      <c r="BL296" s="56"/>
    </row>
    <row r="297" spans="50:64" x14ac:dyDescent="0.35">
      <c r="AX297" s="56"/>
      <c r="AY297" s="56"/>
      <c r="AZ297" s="56"/>
      <c r="BA297" s="56"/>
      <c r="BB297" s="56"/>
      <c r="BC297" s="56"/>
      <c r="BD297" s="56"/>
      <c r="BE297" s="56"/>
      <c r="BF297" s="56"/>
      <c r="BG297" s="56"/>
      <c r="BH297" s="56"/>
      <c r="BI297" s="56"/>
      <c r="BJ297" s="56"/>
      <c r="BK297" s="56"/>
      <c r="BL297" s="56"/>
    </row>
    <row r="298" spans="50:64" x14ac:dyDescent="0.35">
      <c r="AX298" s="56"/>
      <c r="AY298" s="56"/>
      <c r="AZ298" s="56"/>
      <c r="BA298" s="56"/>
      <c r="BB298" s="56"/>
      <c r="BC298" s="56"/>
      <c r="BD298" s="56"/>
      <c r="BE298" s="56"/>
      <c r="BF298" s="56"/>
      <c r="BG298" s="56"/>
      <c r="BH298" s="56"/>
      <c r="BI298" s="56"/>
      <c r="BJ298" s="56"/>
      <c r="BK298" s="56"/>
      <c r="BL298" s="56"/>
    </row>
    <row r="299" spans="50:64" x14ac:dyDescent="0.35">
      <c r="AX299" s="56"/>
      <c r="AY299" s="56"/>
      <c r="AZ299" s="56"/>
      <c r="BA299" s="56"/>
      <c r="BB299" s="56"/>
      <c r="BC299" s="56"/>
      <c r="BD299" s="56"/>
      <c r="BE299" s="56"/>
      <c r="BF299" s="56"/>
      <c r="BG299" s="56"/>
      <c r="BH299" s="56"/>
      <c r="BI299" s="56"/>
      <c r="BJ299" s="56"/>
      <c r="BK299" s="56"/>
      <c r="BL299" s="56"/>
    </row>
    <row r="300" spans="50:64" x14ac:dyDescent="0.35">
      <c r="AX300" s="56"/>
      <c r="AY300" s="56"/>
      <c r="AZ300" s="56"/>
      <c r="BA300" s="56"/>
      <c r="BB300" s="56"/>
      <c r="BC300" s="56"/>
      <c r="BD300" s="56"/>
      <c r="BE300" s="56"/>
      <c r="BF300" s="56"/>
      <c r="BG300" s="56"/>
      <c r="BH300" s="56"/>
      <c r="BI300" s="56"/>
      <c r="BJ300" s="56"/>
      <c r="BK300" s="56"/>
      <c r="BL300" s="56"/>
    </row>
    <row r="301" spans="50:64" x14ac:dyDescent="0.35">
      <c r="AX301" s="56"/>
      <c r="AY301" s="56"/>
      <c r="AZ301" s="56"/>
      <c r="BA301" s="56"/>
      <c r="BB301" s="56"/>
      <c r="BC301" s="56"/>
      <c r="BD301" s="56"/>
      <c r="BE301" s="56"/>
      <c r="BF301" s="56"/>
      <c r="BG301" s="56"/>
      <c r="BH301" s="56"/>
      <c r="BI301" s="56"/>
      <c r="BJ301" s="56"/>
      <c r="BK301" s="56"/>
      <c r="BL301" s="56"/>
    </row>
    <row r="302" spans="50:64" x14ac:dyDescent="0.35">
      <c r="AX302" s="56"/>
      <c r="AY302" s="56"/>
      <c r="AZ302" s="56"/>
      <c r="BA302" s="56"/>
      <c r="BB302" s="56"/>
      <c r="BC302" s="56"/>
      <c r="BD302" s="56"/>
      <c r="BE302" s="56"/>
      <c r="BF302" s="56"/>
      <c r="BG302" s="56"/>
      <c r="BH302" s="56"/>
      <c r="BI302" s="56"/>
      <c r="BJ302" s="56"/>
      <c r="BK302" s="56"/>
      <c r="BL302" s="56"/>
    </row>
    <row r="303" spans="50:64" x14ac:dyDescent="0.35">
      <c r="AX303" s="56"/>
      <c r="AY303" s="56"/>
      <c r="AZ303" s="56"/>
      <c r="BA303" s="56"/>
      <c r="BB303" s="56"/>
      <c r="BC303" s="56"/>
      <c r="BD303" s="56"/>
      <c r="BE303" s="56"/>
      <c r="BF303" s="56"/>
      <c r="BG303" s="56"/>
      <c r="BH303" s="56"/>
      <c r="BI303" s="56"/>
      <c r="BJ303" s="56"/>
      <c r="BK303" s="56"/>
      <c r="BL303" s="56"/>
    </row>
    <row r="304" spans="50:64" x14ac:dyDescent="0.35">
      <c r="AX304" s="56"/>
      <c r="AY304" s="56"/>
      <c r="AZ304" s="56"/>
      <c r="BA304" s="56"/>
      <c r="BB304" s="56"/>
      <c r="BC304" s="56"/>
      <c r="BD304" s="56"/>
      <c r="BE304" s="56"/>
      <c r="BF304" s="56"/>
      <c r="BG304" s="56"/>
      <c r="BH304" s="56"/>
      <c r="BI304" s="56"/>
      <c r="BJ304" s="56"/>
      <c r="BK304" s="56"/>
      <c r="BL304" s="56"/>
    </row>
    <row r="305" spans="50:64" x14ac:dyDescent="0.35">
      <c r="AX305" s="56"/>
      <c r="AY305" s="56"/>
      <c r="AZ305" s="56"/>
      <c r="BA305" s="56"/>
      <c r="BB305" s="56"/>
      <c r="BC305" s="56"/>
      <c r="BD305" s="56"/>
      <c r="BE305" s="56"/>
      <c r="BF305" s="56"/>
      <c r="BG305" s="56"/>
      <c r="BH305" s="56"/>
      <c r="BI305" s="56"/>
      <c r="BJ305" s="56"/>
      <c r="BK305" s="56"/>
      <c r="BL305" s="56"/>
    </row>
    <row r="306" spans="50:64" x14ac:dyDescent="0.35">
      <c r="AX306" s="56"/>
      <c r="AY306" s="56"/>
      <c r="AZ306" s="56"/>
      <c r="BA306" s="56"/>
      <c r="BB306" s="56"/>
      <c r="BC306" s="56"/>
      <c r="BD306" s="56"/>
      <c r="BE306" s="56"/>
      <c r="BF306" s="56"/>
      <c r="BG306" s="56"/>
      <c r="BH306" s="56"/>
      <c r="BI306" s="56"/>
      <c r="BJ306" s="56"/>
      <c r="BK306" s="56"/>
      <c r="BL306" s="56"/>
    </row>
    <row r="307" spans="50:64" x14ac:dyDescent="0.35">
      <c r="AX307" s="56"/>
      <c r="AY307" s="56"/>
      <c r="AZ307" s="56"/>
      <c r="BA307" s="56"/>
      <c r="BB307" s="56"/>
      <c r="BC307" s="56"/>
      <c r="BD307" s="56"/>
      <c r="BE307" s="56"/>
      <c r="BF307" s="56"/>
      <c r="BG307" s="56"/>
      <c r="BH307" s="56"/>
      <c r="BI307" s="56"/>
      <c r="BJ307" s="56"/>
      <c r="BK307" s="56"/>
      <c r="BL307" s="56"/>
    </row>
    <row r="308" spans="50:64" x14ac:dyDescent="0.35">
      <c r="AX308" s="56"/>
      <c r="AY308" s="56"/>
      <c r="AZ308" s="56"/>
      <c r="BA308" s="56"/>
      <c r="BB308" s="56"/>
      <c r="BC308" s="56"/>
      <c r="BD308" s="56"/>
      <c r="BE308" s="56"/>
      <c r="BF308" s="56"/>
      <c r="BG308" s="56"/>
      <c r="BH308" s="56"/>
      <c r="BI308" s="56"/>
      <c r="BJ308" s="56"/>
      <c r="BK308" s="56"/>
      <c r="BL308" s="56"/>
    </row>
    <row r="309" spans="50:64" x14ac:dyDescent="0.35">
      <c r="AX309" s="56"/>
      <c r="AY309" s="56"/>
      <c r="AZ309" s="56"/>
      <c r="BA309" s="56"/>
      <c r="BB309" s="56"/>
      <c r="BC309" s="56"/>
      <c r="BD309" s="56"/>
      <c r="BE309" s="56"/>
      <c r="BF309" s="56"/>
      <c r="BG309" s="56"/>
      <c r="BH309" s="56"/>
      <c r="BI309" s="56"/>
      <c r="BJ309" s="56"/>
      <c r="BK309" s="56"/>
      <c r="BL309" s="56"/>
    </row>
    <row r="310" spans="50:64" x14ac:dyDescent="0.35">
      <c r="AX310" s="56"/>
      <c r="AY310" s="56"/>
      <c r="AZ310" s="56"/>
      <c r="BA310" s="56"/>
      <c r="BB310" s="56"/>
      <c r="BC310" s="56"/>
      <c r="BD310" s="56"/>
      <c r="BE310" s="56"/>
      <c r="BF310" s="56"/>
      <c r="BG310" s="56"/>
      <c r="BH310" s="56"/>
      <c r="BI310" s="56"/>
      <c r="BJ310" s="56"/>
      <c r="BK310" s="56"/>
      <c r="BL310" s="56"/>
    </row>
    <row r="311" spans="50:64" x14ac:dyDescent="0.35">
      <c r="AX311" s="56"/>
      <c r="AY311" s="56"/>
      <c r="AZ311" s="56"/>
      <c r="BA311" s="56"/>
      <c r="BB311" s="56"/>
      <c r="BC311" s="56"/>
      <c r="BD311" s="56"/>
      <c r="BE311" s="56"/>
      <c r="BF311" s="56"/>
      <c r="BG311" s="56"/>
      <c r="BH311" s="56"/>
      <c r="BI311" s="56"/>
      <c r="BJ311" s="56"/>
      <c r="BK311" s="56"/>
      <c r="BL311" s="56"/>
    </row>
    <row r="312" spans="50:64" x14ac:dyDescent="0.35">
      <c r="AX312" s="56"/>
      <c r="AY312" s="56"/>
      <c r="AZ312" s="56"/>
      <c r="BA312" s="56"/>
      <c r="BB312" s="56"/>
      <c r="BC312" s="56"/>
      <c r="BD312" s="56"/>
      <c r="BE312" s="56"/>
      <c r="BF312" s="56"/>
      <c r="BG312" s="56"/>
      <c r="BH312" s="56"/>
      <c r="BI312" s="56"/>
      <c r="BJ312" s="56"/>
      <c r="BK312" s="56"/>
      <c r="BL312" s="56"/>
    </row>
    <row r="313" spans="50:64" x14ac:dyDescent="0.35">
      <c r="AX313" s="56"/>
      <c r="AY313" s="56"/>
      <c r="AZ313" s="56"/>
      <c r="BA313" s="56"/>
      <c r="BB313" s="56"/>
      <c r="BC313" s="56"/>
      <c r="BD313" s="56"/>
      <c r="BE313" s="56"/>
      <c r="BF313" s="56"/>
      <c r="BG313" s="56"/>
      <c r="BH313" s="56"/>
      <c r="BI313" s="56"/>
      <c r="BJ313" s="56"/>
      <c r="BK313" s="56"/>
      <c r="BL313" s="56"/>
    </row>
    <row r="314" spans="50:64" x14ac:dyDescent="0.35">
      <c r="AX314" s="56"/>
      <c r="AY314" s="56"/>
      <c r="AZ314" s="56"/>
      <c r="BA314" s="56"/>
      <c r="BB314" s="56"/>
      <c r="BC314" s="56"/>
      <c r="BD314" s="56"/>
      <c r="BE314" s="56"/>
      <c r="BF314" s="56"/>
      <c r="BG314" s="56"/>
      <c r="BH314" s="56"/>
      <c r="BI314" s="56"/>
      <c r="BJ314" s="56"/>
      <c r="BK314" s="56"/>
      <c r="BL314" s="56"/>
    </row>
    <row r="315" spans="50:64" x14ac:dyDescent="0.35">
      <c r="AX315" s="56"/>
      <c r="AY315" s="56"/>
      <c r="AZ315" s="56"/>
      <c r="BA315" s="56"/>
      <c r="BB315" s="56"/>
      <c r="BC315" s="56"/>
      <c r="BD315" s="56"/>
      <c r="BE315" s="56"/>
      <c r="BF315" s="56"/>
      <c r="BG315" s="56"/>
      <c r="BH315" s="56"/>
      <c r="BI315" s="56"/>
      <c r="BJ315" s="56"/>
      <c r="BK315" s="56"/>
      <c r="BL315" s="56"/>
    </row>
    <row r="316" spans="50:64" x14ac:dyDescent="0.35">
      <c r="AX316" s="56"/>
      <c r="AY316" s="56"/>
      <c r="AZ316" s="56"/>
      <c r="BA316" s="56"/>
      <c r="BB316" s="56"/>
      <c r="BC316" s="56"/>
      <c r="BD316" s="56"/>
      <c r="BE316" s="56"/>
      <c r="BF316" s="56"/>
      <c r="BG316" s="56"/>
      <c r="BH316" s="56"/>
      <c r="BI316" s="56"/>
      <c r="BJ316" s="56"/>
      <c r="BK316" s="56"/>
      <c r="BL316" s="56"/>
    </row>
    <row r="317" spans="50:64" x14ac:dyDescent="0.35">
      <c r="AX317" s="56"/>
      <c r="AY317" s="56"/>
      <c r="AZ317" s="56"/>
      <c r="BA317" s="56"/>
      <c r="BB317" s="56"/>
      <c r="BC317" s="56"/>
      <c r="BD317" s="56"/>
      <c r="BE317" s="56"/>
      <c r="BF317" s="56"/>
      <c r="BG317" s="56"/>
      <c r="BH317" s="56"/>
      <c r="BI317" s="56"/>
      <c r="BJ317" s="56"/>
      <c r="BK317" s="56"/>
      <c r="BL317" s="56"/>
    </row>
    <row r="318" spans="50:64" x14ac:dyDescent="0.35">
      <c r="AX318" s="56"/>
      <c r="AY318" s="56"/>
      <c r="AZ318" s="56"/>
      <c r="BA318" s="56"/>
      <c r="BB318" s="56"/>
      <c r="BC318" s="56"/>
      <c r="BD318" s="56"/>
      <c r="BE318" s="56"/>
      <c r="BF318" s="56"/>
      <c r="BG318" s="56"/>
      <c r="BH318" s="56"/>
      <c r="BI318" s="56"/>
      <c r="BJ318" s="56"/>
      <c r="BK318" s="56"/>
      <c r="BL318" s="56"/>
    </row>
    <row r="319" spans="50:64" x14ac:dyDescent="0.35">
      <c r="AX319" s="56"/>
      <c r="AY319" s="56"/>
      <c r="AZ319" s="56"/>
      <c r="BA319" s="56"/>
      <c r="BB319" s="56"/>
      <c r="BC319" s="56"/>
      <c r="BD319" s="56"/>
      <c r="BE319" s="56"/>
      <c r="BF319" s="56"/>
      <c r="BG319" s="56"/>
      <c r="BH319" s="56"/>
      <c r="BI319" s="56"/>
      <c r="BJ319" s="56"/>
      <c r="BK319" s="56"/>
      <c r="BL319" s="56"/>
    </row>
    <row r="320" spans="50:64" x14ac:dyDescent="0.35">
      <c r="AX320" s="56"/>
      <c r="AY320" s="56"/>
      <c r="AZ320" s="56"/>
      <c r="BA320" s="56"/>
      <c r="BB320" s="56"/>
      <c r="BC320" s="56"/>
      <c r="BD320" s="56"/>
      <c r="BE320" s="56"/>
      <c r="BF320" s="56"/>
      <c r="BG320" s="56"/>
      <c r="BH320" s="56"/>
      <c r="BI320" s="56"/>
      <c r="BJ320" s="56"/>
      <c r="BK320" s="56"/>
      <c r="BL320" s="56"/>
    </row>
    <row r="321" spans="50:64" x14ac:dyDescent="0.35">
      <c r="AX321" s="56"/>
      <c r="AY321" s="56"/>
      <c r="AZ321" s="56"/>
      <c r="BA321" s="56"/>
      <c r="BB321" s="56"/>
      <c r="BC321" s="56"/>
      <c r="BD321" s="56"/>
      <c r="BE321" s="56"/>
      <c r="BF321" s="56"/>
      <c r="BG321" s="56"/>
      <c r="BH321" s="56"/>
      <c r="BI321" s="56"/>
      <c r="BJ321" s="56"/>
      <c r="BK321" s="56"/>
      <c r="BL321" s="56"/>
    </row>
    <row r="322" spans="50:64" x14ac:dyDescent="0.35">
      <c r="AX322" s="56"/>
      <c r="AY322" s="56"/>
      <c r="AZ322" s="56"/>
      <c r="BA322" s="56"/>
      <c r="BB322" s="56"/>
      <c r="BC322" s="56"/>
      <c r="BD322" s="56"/>
      <c r="BE322" s="56"/>
      <c r="BF322" s="56"/>
      <c r="BG322" s="56"/>
      <c r="BH322" s="56"/>
      <c r="BI322" s="56"/>
      <c r="BJ322" s="56"/>
      <c r="BK322" s="56"/>
      <c r="BL322" s="56"/>
    </row>
    <row r="323" spans="50:64" x14ac:dyDescent="0.35">
      <c r="AX323" s="56"/>
      <c r="AY323" s="56"/>
      <c r="AZ323" s="56"/>
      <c r="BA323" s="56"/>
      <c r="BB323" s="56"/>
      <c r="BC323" s="56"/>
      <c r="BD323" s="56"/>
      <c r="BE323" s="56"/>
      <c r="BF323" s="56"/>
      <c r="BG323" s="56"/>
      <c r="BH323" s="56"/>
      <c r="BI323" s="56"/>
      <c r="BJ323" s="56"/>
      <c r="BK323" s="56"/>
      <c r="BL323" s="56"/>
    </row>
    <row r="324" spans="50:64" x14ac:dyDescent="0.35">
      <c r="AX324" s="56"/>
      <c r="AY324" s="56"/>
      <c r="AZ324" s="56"/>
      <c r="BA324" s="56"/>
      <c r="BB324" s="56"/>
      <c r="BC324" s="56"/>
      <c r="BD324" s="56"/>
      <c r="BE324" s="56"/>
      <c r="BF324" s="56"/>
      <c r="BG324" s="56"/>
      <c r="BH324" s="56"/>
      <c r="BI324" s="56"/>
      <c r="BJ324" s="56"/>
      <c r="BK324" s="56"/>
      <c r="BL324" s="56"/>
    </row>
    <row r="325" spans="50:64" x14ac:dyDescent="0.35">
      <c r="AX325" s="56"/>
      <c r="AY325" s="56"/>
      <c r="AZ325" s="56"/>
      <c r="BA325" s="56"/>
      <c r="BB325" s="56"/>
      <c r="BC325" s="56"/>
      <c r="BD325" s="56"/>
      <c r="BE325" s="56"/>
      <c r="BF325" s="56"/>
      <c r="BG325" s="56"/>
      <c r="BH325" s="56"/>
      <c r="BI325" s="56"/>
      <c r="BJ325" s="56"/>
      <c r="BK325" s="56"/>
      <c r="BL325" s="56"/>
    </row>
    <row r="326" spans="50:64" x14ac:dyDescent="0.35">
      <c r="AX326" s="56"/>
      <c r="AY326" s="56"/>
      <c r="AZ326" s="56"/>
      <c r="BA326" s="56"/>
      <c r="BB326" s="56"/>
      <c r="BC326" s="56"/>
      <c r="BD326" s="56"/>
      <c r="BE326" s="56"/>
      <c r="BF326" s="56"/>
      <c r="BG326" s="56"/>
      <c r="BH326" s="56"/>
      <c r="BI326" s="56"/>
      <c r="BJ326" s="56"/>
      <c r="BK326" s="56"/>
      <c r="BL326" s="56"/>
    </row>
    <row r="327" spans="50:64" x14ac:dyDescent="0.35">
      <c r="AX327" s="56"/>
      <c r="AY327" s="56"/>
      <c r="AZ327" s="56"/>
      <c r="BA327" s="56"/>
      <c r="BB327" s="56"/>
      <c r="BC327" s="56"/>
      <c r="BD327" s="56"/>
      <c r="BE327" s="56"/>
      <c r="BF327" s="56"/>
      <c r="BG327" s="56"/>
      <c r="BH327" s="56"/>
      <c r="BI327" s="56"/>
      <c r="BJ327" s="56"/>
      <c r="BK327" s="56"/>
      <c r="BL327" s="56"/>
    </row>
    <row r="328" spans="50:64" x14ac:dyDescent="0.35">
      <c r="AX328" s="56"/>
      <c r="AY328" s="56"/>
      <c r="AZ328" s="56"/>
      <c r="BA328" s="56"/>
      <c r="BB328" s="56"/>
      <c r="BC328" s="56"/>
      <c r="BD328" s="56"/>
      <c r="BE328" s="56"/>
      <c r="BF328" s="56"/>
      <c r="BG328" s="56"/>
      <c r="BH328" s="56"/>
      <c r="BI328" s="56"/>
      <c r="BJ328" s="56"/>
      <c r="BK328" s="56"/>
      <c r="BL328" s="56"/>
    </row>
    <row r="329" spans="50:64" x14ac:dyDescent="0.35">
      <c r="AX329" s="56"/>
      <c r="AY329" s="56"/>
      <c r="AZ329" s="56"/>
      <c r="BA329" s="56"/>
      <c r="BB329" s="56"/>
      <c r="BC329" s="56"/>
      <c r="BD329" s="56"/>
      <c r="BE329" s="56"/>
      <c r="BF329" s="56"/>
      <c r="BG329" s="56"/>
      <c r="BH329" s="56"/>
      <c r="BI329" s="56"/>
      <c r="BJ329" s="56"/>
      <c r="BK329" s="56"/>
      <c r="BL329" s="56"/>
    </row>
    <row r="330" spans="50:64" x14ac:dyDescent="0.35">
      <c r="AX330" s="56"/>
      <c r="AY330" s="56"/>
      <c r="AZ330" s="56"/>
      <c r="BA330" s="56"/>
      <c r="BB330" s="56"/>
      <c r="BC330" s="56"/>
      <c r="BD330" s="56"/>
      <c r="BE330" s="56"/>
      <c r="BF330" s="56"/>
      <c r="BG330" s="56"/>
      <c r="BH330" s="56"/>
      <c r="BI330" s="56"/>
      <c r="BJ330" s="56"/>
      <c r="BK330" s="56"/>
      <c r="BL330" s="56"/>
    </row>
    <row r="331" spans="50:64" x14ac:dyDescent="0.35">
      <c r="AX331" s="56"/>
      <c r="AY331" s="56"/>
      <c r="AZ331" s="56"/>
      <c r="BA331" s="56"/>
      <c r="BB331" s="56"/>
      <c r="BC331" s="56"/>
      <c r="BD331" s="56"/>
      <c r="BE331" s="56"/>
      <c r="BF331" s="56"/>
      <c r="BG331" s="56"/>
      <c r="BH331" s="56"/>
      <c r="BI331" s="56"/>
      <c r="BJ331" s="56"/>
      <c r="BK331" s="56"/>
      <c r="BL331" s="56"/>
    </row>
    <row r="332" spans="50:64" x14ac:dyDescent="0.35">
      <c r="AX332" s="56"/>
      <c r="AY332" s="56"/>
      <c r="AZ332" s="56"/>
      <c r="BA332" s="56"/>
      <c r="BB332" s="56"/>
      <c r="BC332" s="56"/>
      <c r="BD332" s="56"/>
      <c r="BE332" s="56"/>
      <c r="BF332" s="56"/>
      <c r="BG332" s="56"/>
      <c r="BH332" s="56"/>
      <c r="BI332" s="56"/>
      <c r="BJ332" s="56"/>
      <c r="BK332" s="56"/>
      <c r="BL332" s="56"/>
    </row>
    <row r="333" spans="50:64" x14ac:dyDescent="0.35">
      <c r="AX333" s="56"/>
      <c r="AY333" s="56"/>
      <c r="AZ333" s="56"/>
      <c r="BA333" s="56"/>
      <c r="BB333" s="56"/>
      <c r="BC333" s="56"/>
      <c r="BD333" s="56"/>
      <c r="BE333" s="56"/>
      <c r="BF333" s="56"/>
      <c r="BG333" s="56"/>
      <c r="BH333" s="56"/>
      <c r="BI333" s="56"/>
      <c r="BJ333" s="56"/>
      <c r="BK333" s="56"/>
      <c r="BL333" s="56"/>
    </row>
    <row r="334" spans="50:64" x14ac:dyDescent="0.35">
      <c r="AX334" s="56"/>
      <c r="AY334" s="56"/>
      <c r="AZ334" s="56"/>
      <c r="BA334" s="56"/>
      <c r="BB334" s="56"/>
      <c r="BC334" s="56"/>
      <c r="BD334" s="56"/>
      <c r="BE334" s="56"/>
      <c r="BF334" s="56"/>
      <c r="BG334" s="56"/>
      <c r="BH334" s="56"/>
      <c r="BI334" s="56"/>
      <c r="BJ334" s="56"/>
      <c r="BK334" s="56"/>
      <c r="BL334" s="56"/>
    </row>
    <row r="335" spans="50:64" x14ac:dyDescent="0.35">
      <c r="AX335" s="56"/>
      <c r="AY335" s="56"/>
      <c r="AZ335" s="56"/>
      <c r="BA335" s="56"/>
      <c r="BB335" s="56"/>
      <c r="BC335" s="56"/>
      <c r="BD335" s="56"/>
      <c r="BE335" s="56"/>
      <c r="BF335" s="56"/>
      <c r="BG335" s="56"/>
      <c r="BH335" s="56"/>
      <c r="BI335" s="56"/>
      <c r="BJ335" s="56"/>
      <c r="BK335" s="56"/>
      <c r="BL335" s="56"/>
    </row>
    <row r="336" spans="50:64" x14ac:dyDescent="0.35">
      <c r="AX336" s="56"/>
      <c r="AY336" s="56"/>
      <c r="AZ336" s="56"/>
      <c r="BA336" s="56"/>
      <c r="BB336" s="56"/>
      <c r="BC336" s="56"/>
      <c r="BD336" s="56"/>
      <c r="BE336" s="56"/>
      <c r="BF336" s="56"/>
      <c r="BG336" s="56"/>
      <c r="BH336" s="56"/>
      <c r="BI336" s="56"/>
      <c r="BJ336" s="56"/>
      <c r="BK336" s="56"/>
      <c r="BL336" s="56"/>
    </row>
    <row r="337" spans="50:64" x14ac:dyDescent="0.35">
      <c r="AX337" s="56"/>
      <c r="AY337" s="56"/>
      <c r="AZ337" s="56"/>
      <c r="BA337" s="56"/>
      <c r="BB337" s="56"/>
      <c r="BC337" s="56"/>
      <c r="BD337" s="56"/>
      <c r="BE337" s="56"/>
      <c r="BF337" s="56"/>
      <c r="BG337" s="56"/>
      <c r="BH337" s="56"/>
      <c r="BI337" s="56"/>
      <c r="BJ337" s="56"/>
      <c r="BK337" s="56"/>
      <c r="BL337" s="56"/>
    </row>
    <row r="338" spans="50:64" x14ac:dyDescent="0.35">
      <c r="AX338" s="56"/>
      <c r="AY338" s="56"/>
      <c r="AZ338" s="56"/>
      <c r="BA338" s="56"/>
      <c r="BB338" s="56"/>
      <c r="BC338" s="56"/>
      <c r="BD338" s="56"/>
      <c r="BE338" s="56"/>
      <c r="BF338" s="56"/>
      <c r="BG338" s="56"/>
      <c r="BH338" s="56"/>
      <c r="BI338" s="56"/>
      <c r="BJ338" s="56"/>
      <c r="BK338" s="56"/>
      <c r="BL338" s="56"/>
    </row>
    <row r="339" spans="50:64" x14ac:dyDescent="0.35">
      <c r="AX339" s="56"/>
      <c r="AY339" s="56"/>
      <c r="AZ339" s="56"/>
      <c r="BA339" s="56"/>
      <c r="BB339" s="56"/>
      <c r="BC339" s="56"/>
      <c r="BD339" s="56"/>
      <c r="BE339" s="56"/>
      <c r="BF339" s="56"/>
      <c r="BG339" s="56"/>
      <c r="BH339" s="56"/>
      <c r="BI339" s="56"/>
      <c r="BJ339" s="56"/>
      <c r="BK339" s="56"/>
      <c r="BL339" s="56"/>
    </row>
    <row r="340" spans="50:64" x14ac:dyDescent="0.35">
      <c r="AX340" s="56"/>
      <c r="AY340" s="56"/>
      <c r="AZ340" s="56"/>
      <c r="BA340" s="56"/>
      <c r="BB340" s="56"/>
      <c r="BC340" s="56"/>
      <c r="BD340" s="56"/>
      <c r="BE340" s="56"/>
      <c r="BF340" s="56"/>
      <c r="BG340" s="56"/>
      <c r="BH340" s="56"/>
      <c r="BI340" s="56"/>
      <c r="BJ340" s="56"/>
      <c r="BK340" s="56"/>
      <c r="BL340" s="56"/>
    </row>
    <row r="341" spans="50:64" x14ac:dyDescent="0.35">
      <c r="AX341" s="56"/>
      <c r="AY341" s="56"/>
      <c r="AZ341" s="56"/>
      <c r="BA341" s="56"/>
      <c r="BB341" s="56"/>
      <c r="BC341" s="56"/>
      <c r="BD341" s="56"/>
      <c r="BE341" s="56"/>
      <c r="BF341" s="56"/>
      <c r="BG341" s="56"/>
      <c r="BH341" s="56"/>
      <c r="BI341" s="56"/>
      <c r="BJ341" s="56"/>
      <c r="BK341" s="56"/>
      <c r="BL341" s="56"/>
    </row>
    <row r="342" spans="50:64" x14ac:dyDescent="0.35">
      <c r="AX342" s="56"/>
      <c r="AY342" s="56"/>
      <c r="AZ342" s="56"/>
      <c r="BA342" s="56"/>
      <c r="BB342" s="56"/>
      <c r="BC342" s="56"/>
      <c r="BD342" s="56"/>
      <c r="BE342" s="56"/>
      <c r="BF342" s="56"/>
      <c r="BG342" s="56"/>
      <c r="BH342" s="56"/>
      <c r="BI342" s="56"/>
      <c r="BJ342" s="56"/>
      <c r="BK342" s="56"/>
      <c r="BL342" s="56"/>
    </row>
    <row r="343" spans="50:64" x14ac:dyDescent="0.35">
      <c r="AX343" s="56"/>
      <c r="AY343" s="56"/>
      <c r="AZ343" s="56"/>
      <c r="BA343" s="56"/>
      <c r="BB343" s="56"/>
      <c r="BC343" s="56"/>
      <c r="BD343" s="56"/>
      <c r="BE343" s="56"/>
      <c r="BF343" s="56"/>
      <c r="BG343" s="56"/>
      <c r="BH343" s="56"/>
      <c r="BI343" s="56"/>
      <c r="BJ343" s="56"/>
      <c r="BK343" s="56"/>
      <c r="BL343" s="56"/>
    </row>
    <row r="344" spans="50:64" x14ac:dyDescent="0.35">
      <c r="AX344" s="56"/>
      <c r="AY344" s="56"/>
      <c r="AZ344" s="56"/>
      <c r="BA344" s="56"/>
      <c r="BB344" s="56"/>
      <c r="BC344" s="56"/>
      <c r="BD344" s="56"/>
      <c r="BE344" s="56"/>
      <c r="BF344" s="56"/>
      <c r="BG344" s="56"/>
      <c r="BH344" s="56"/>
      <c r="BI344" s="56"/>
      <c r="BJ344" s="56"/>
      <c r="BK344" s="56"/>
      <c r="BL344" s="56"/>
    </row>
    <row r="345" spans="50:64" x14ac:dyDescent="0.35">
      <c r="AX345" s="56"/>
      <c r="AY345" s="56"/>
      <c r="AZ345" s="56"/>
      <c r="BA345" s="56"/>
      <c r="BB345" s="56"/>
      <c r="BC345" s="56"/>
      <c r="BD345" s="56"/>
      <c r="BE345" s="56"/>
      <c r="BF345" s="56"/>
      <c r="BG345" s="56"/>
      <c r="BH345" s="56"/>
      <c r="BI345" s="56"/>
      <c r="BJ345" s="56"/>
      <c r="BK345" s="56"/>
      <c r="BL345" s="56"/>
    </row>
    <row r="346" spans="50:64" x14ac:dyDescent="0.35">
      <c r="AX346" s="56"/>
      <c r="AY346" s="56"/>
      <c r="AZ346" s="56"/>
      <c r="BA346" s="56"/>
      <c r="BB346" s="56"/>
      <c r="BC346" s="56"/>
      <c r="BD346" s="56"/>
      <c r="BE346" s="56"/>
      <c r="BF346" s="56"/>
      <c r="BG346" s="56"/>
      <c r="BH346" s="56"/>
      <c r="BI346" s="56"/>
      <c r="BJ346" s="56"/>
      <c r="BK346" s="56"/>
      <c r="BL346" s="56"/>
    </row>
    <row r="347" spans="50:64" x14ac:dyDescent="0.35">
      <c r="AX347" s="56"/>
      <c r="AY347" s="56"/>
      <c r="AZ347" s="56"/>
      <c r="BA347" s="56"/>
      <c r="BB347" s="56"/>
      <c r="BC347" s="56"/>
      <c r="BD347" s="56"/>
      <c r="BE347" s="56"/>
      <c r="BF347" s="56"/>
      <c r="BG347" s="56"/>
      <c r="BH347" s="56"/>
      <c r="BI347" s="56"/>
      <c r="BJ347" s="56"/>
      <c r="BK347" s="56"/>
      <c r="BL347" s="56"/>
    </row>
    <row r="348" spans="50:64" x14ac:dyDescent="0.35">
      <c r="AX348" s="56"/>
      <c r="AY348" s="56"/>
      <c r="AZ348" s="56"/>
      <c r="BA348" s="56"/>
      <c r="BB348" s="56"/>
      <c r="BC348" s="56"/>
      <c r="BD348" s="56"/>
      <c r="BE348" s="56"/>
      <c r="BF348" s="56"/>
      <c r="BG348" s="56"/>
      <c r="BH348" s="56"/>
      <c r="BI348" s="56"/>
      <c r="BJ348" s="56"/>
      <c r="BK348" s="56"/>
      <c r="BL348" s="56"/>
    </row>
    <row r="349" spans="50:64" x14ac:dyDescent="0.35">
      <c r="AX349" s="56"/>
      <c r="AY349" s="56"/>
      <c r="AZ349" s="56"/>
      <c r="BA349" s="56"/>
      <c r="BB349" s="56"/>
      <c r="BC349" s="56"/>
      <c r="BD349" s="56"/>
      <c r="BE349" s="56"/>
      <c r="BF349" s="56"/>
      <c r="BG349" s="56"/>
      <c r="BH349" s="56"/>
      <c r="BI349" s="56"/>
      <c r="BJ349" s="56"/>
      <c r="BK349" s="56"/>
      <c r="BL349" s="56"/>
    </row>
    <row r="350" spans="50:64" x14ac:dyDescent="0.35">
      <c r="AX350" s="56"/>
      <c r="AY350" s="56"/>
      <c r="AZ350" s="56"/>
      <c r="BA350" s="56"/>
      <c r="BB350" s="56"/>
      <c r="BC350" s="56"/>
      <c r="BD350" s="56"/>
      <c r="BE350" s="56"/>
      <c r="BF350" s="56"/>
      <c r="BG350" s="56"/>
      <c r="BH350" s="56"/>
      <c r="BI350" s="56"/>
      <c r="BJ350" s="56"/>
      <c r="BK350" s="56"/>
      <c r="BL350" s="56"/>
    </row>
    <row r="351" spans="50:64" x14ac:dyDescent="0.35">
      <c r="AX351" s="56"/>
      <c r="AY351" s="56"/>
      <c r="AZ351" s="56"/>
      <c r="BA351" s="56"/>
      <c r="BB351" s="56"/>
      <c r="BC351" s="56"/>
      <c r="BD351" s="56"/>
      <c r="BE351" s="56"/>
      <c r="BF351" s="56"/>
      <c r="BG351" s="56"/>
      <c r="BH351" s="56"/>
      <c r="BI351" s="56"/>
      <c r="BJ351" s="56"/>
      <c r="BK351" s="56"/>
      <c r="BL351" s="56"/>
    </row>
    <row r="352" spans="50:64" x14ac:dyDescent="0.35">
      <c r="AX352" s="56"/>
      <c r="AY352" s="56"/>
      <c r="AZ352" s="56"/>
      <c r="BA352" s="56"/>
      <c r="BB352" s="56"/>
      <c r="BC352" s="56"/>
      <c r="BD352" s="56"/>
      <c r="BE352" s="56"/>
      <c r="BF352" s="56"/>
      <c r="BG352" s="56"/>
      <c r="BH352" s="56"/>
      <c r="BI352" s="56"/>
      <c r="BJ352" s="56"/>
      <c r="BK352" s="56"/>
      <c r="BL352" s="56"/>
    </row>
    <row r="353" spans="50:64" x14ac:dyDescent="0.35">
      <c r="AX353" s="56"/>
      <c r="AY353" s="56"/>
      <c r="AZ353" s="56"/>
      <c r="BA353" s="56"/>
      <c r="BB353" s="56"/>
      <c r="BC353" s="56"/>
      <c r="BD353" s="56"/>
      <c r="BE353" s="56"/>
      <c r="BF353" s="56"/>
      <c r="BG353" s="56"/>
      <c r="BH353" s="56"/>
      <c r="BI353" s="56"/>
      <c r="BJ353" s="56"/>
      <c r="BK353" s="56"/>
      <c r="BL353" s="56"/>
    </row>
    <row r="354" spans="50:64" x14ac:dyDescent="0.35">
      <c r="AX354" s="56"/>
      <c r="AY354" s="56"/>
      <c r="AZ354" s="56"/>
      <c r="BA354" s="56"/>
      <c r="BB354" s="56"/>
      <c r="BC354" s="56"/>
      <c r="BD354" s="56"/>
      <c r="BE354" s="56"/>
      <c r="BF354" s="56"/>
      <c r="BG354" s="56"/>
      <c r="BH354" s="56"/>
      <c r="BI354" s="56"/>
      <c r="BJ354" s="56"/>
      <c r="BK354" s="56"/>
      <c r="BL354" s="56"/>
    </row>
    <row r="355" spans="50:64" x14ac:dyDescent="0.35">
      <c r="AX355" s="56"/>
      <c r="AY355" s="56"/>
      <c r="AZ355" s="56"/>
      <c r="BA355" s="56"/>
      <c r="BB355" s="56"/>
      <c r="BC355" s="56"/>
      <c r="BD355" s="56"/>
      <c r="BE355" s="56"/>
      <c r="BF355" s="56"/>
      <c r="BG355" s="56"/>
      <c r="BH355" s="56"/>
      <c r="BI355" s="56"/>
      <c r="BJ355" s="56"/>
      <c r="BK355" s="56"/>
      <c r="BL355" s="56"/>
    </row>
    <row r="356" spans="50:64" x14ac:dyDescent="0.35">
      <c r="AX356" s="56"/>
      <c r="AY356" s="56"/>
      <c r="AZ356" s="56"/>
      <c r="BA356" s="56"/>
      <c r="BB356" s="56"/>
      <c r="BC356" s="56"/>
      <c r="BD356" s="56"/>
      <c r="BE356" s="56"/>
      <c r="BF356" s="56"/>
      <c r="BG356" s="56"/>
      <c r="BH356" s="56"/>
      <c r="BI356" s="56"/>
      <c r="BJ356" s="56"/>
      <c r="BK356" s="56"/>
      <c r="BL356" s="56"/>
    </row>
    <row r="357" spans="50:64" x14ac:dyDescent="0.35">
      <c r="AX357" s="56"/>
      <c r="AY357" s="56"/>
      <c r="AZ357" s="56"/>
      <c r="BA357" s="56"/>
      <c r="BB357" s="56"/>
      <c r="BC357" s="56"/>
      <c r="BD357" s="56"/>
      <c r="BE357" s="56"/>
      <c r="BF357" s="56"/>
      <c r="BG357" s="56"/>
      <c r="BH357" s="56"/>
      <c r="BI357" s="56"/>
      <c r="BJ357" s="56"/>
      <c r="BK357" s="56"/>
      <c r="BL357" s="56"/>
    </row>
    <row r="358" spans="50:64" x14ac:dyDescent="0.35">
      <c r="AX358" s="56"/>
      <c r="AY358" s="56"/>
      <c r="AZ358" s="56"/>
      <c r="BA358" s="56"/>
      <c r="BB358" s="56"/>
      <c r="BC358" s="56"/>
      <c r="BD358" s="56"/>
      <c r="BE358" s="56"/>
      <c r="BF358" s="56"/>
      <c r="BG358" s="56"/>
      <c r="BH358" s="56"/>
      <c r="BI358" s="56"/>
      <c r="BJ358" s="56"/>
      <c r="BK358" s="56"/>
      <c r="BL358" s="56"/>
    </row>
    <row r="359" spans="50:64" x14ac:dyDescent="0.35">
      <c r="AX359" s="56"/>
      <c r="AY359" s="56"/>
      <c r="AZ359" s="56"/>
      <c r="BA359" s="56"/>
      <c r="BB359" s="56"/>
      <c r="BC359" s="56"/>
      <c r="BD359" s="56"/>
      <c r="BE359" s="56"/>
      <c r="BF359" s="56"/>
      <c r="BG359" s="56"/>
      <c r="BH359" s="56"/>
      <c r="BI359" s="56"/>
      <c r="BJ359" s="56"/>
      <c r="BK359" s="56"/>
      <c r="BL359" s="56"/>
    </row>
    <row r="360" spans="50:64" x14ac:dyDescent="0.35">
      <c r="AX360" s="56"/>
      <c r="AY360" s="56"/>
      <c r="AZ360" s="56"/>
      <c r="BA360" s="56"/>
      <c r="BB360" s="56"/>
      <c r="BC360" s="56"/>
      <c r="BD360" s="56"/>
      <c r="BE360" s="56"/>
      <c r="BF360" s="56"/>
      <c r="BG360" s="56"/>
      <c r="BH360" s="56"/>
      <c r="BI360" s="56"/>
      <c r="BJ360" s="56"/>
      <c r="BK360" s="56"/>
      <c r="BL360" s="56"/>
    </row>
    <row r="361" spans="50:64" x14ac:dyDescent="0.35">
      <c r="AX361" s="56"/>
      <c r="AY361" s="56"/>
      <c r="AZ361" s="56"/>
      <c r="BA361" s="56"/>
      <c r="BB361" s="56"/>
      <c r="BC361" s="56"/>
      <c r="BD361" s="56"/>
      <c r="BE361" s="56"/>
      <c r="BF361" s="56"/>
      <c r="BG361" s="56"/>
      <c r="BH361" s="56"/>
      <c r="BI361" s="56"/>
      <c r="BJ361" s="56"/>
      <c r="BK361" s="56"/>
      <c r="BL361" s="56"/>
    </row>
    <row r="362" spans="50:64" x14ac:dyDescent="0.35">
      <c r="AX362" s="56"/>
      <c r="AY362" s="56"/>
      <c r="AZ362" s="56"/>
      <c r="BA362" s="56"/>
      <c r="BB362" s="56"/>
      <c r="BC362" s="56"/>
      <c r="BD362" s="56"/>
      <c r="BE362" s="56"/>
      <c r="BF362" s="56"/>
      <c r="BG362" s="56"/>
      <c r="BH362" s="56"/>
      <c r="BI362" s="56"/>
      <c r="BJ362" s="56"/>
      <c r="BK362" s="56"/>
      <c r="BL362" s="56"/>
    </row>
    <row r="363" spans="50:64" x14ac:dyDescent="0.35">
      <c r="AX363" s="56"/>
      <c r="AY363" s="56"/>
      <c r="AZ363" s="56"/>
      <c r="BA363" s="56"/>
      <c r="BB363" s="56"/>
      <c r="BC363" s="56"/>
      <c r="BD363" s="56"/>
      <c r="BE363" s="56"/>
      <c r="BF363" s="56"/>
      <c r="BG363" s="56"/>
      <c r="BH363" s="56"/>
      <c r="BI363" s="56"/>
      <c r="BJ363" s="56"/>
      <c r="BK363" s="56"/>
      <c r="BL363" s="56"/>
    </row>
    <row r="364" spans="50:64" x14ac:dyDescent="0.35">
      <c r="AX364" s="56"/>
      <c r="AY364" s="56"/>
      <c r="AZ364" s="56"/>
      <c r="BA364" s="56"/>
      <c r="BB364" s="56"/>
      <c r="BC364" s="56"/>
      <c r="BD364" s="56"/>
      <c r="BE364" s="56"/>
      <c r="BF364" s="56"/>
      <c r="BG364" s="56"/>
      <c r="BH364" s="56"/>
      <c r="BI364" s="56"/>
      <c r="BJ364" s="56"/>
      <c r="BK364" s="56"/>
      <c r="BL364" s="56"/>
    </row>
  </sheetData>
  <sheetProtection algorithmName="SHA-512" hashValue="XJru/k/xXhhS6rDfDDMUz/cbjFu0fBDXj+KMyhO3UoEDIPIkAVkDeckfT+RRnErTJ9VChNh5Nfdfm0q+NzvGyQ==" saltValue="RqJNhNMrBsLcgVZE913kpw==" spinCount="100000" sheet="1" autoFilter="0"/>
  <mergeCells count="14">
    <mergeCell ref="A1:W1"/>
    <mergeCell ref="AX9:BL364"/>
    <mergeCell ref="A33:AW167"/>
    <mergeCell ref="AP2:BN8"/>
    <mergeCell ref="X2:X32"/>
    <mergeCell ref="AM2:AO3"/>
    <mergeCell ref="AP9:AU32"/>
    <mergeCell ref="A2:W2"/>
    <mergeCell ref="A3:W3"/>
    <mergeCell ref="A4:W4"/>
    <mergeCell ref="A5:W5"/>
    <mergeCell ref="A6:W6"/>
    <mergeCell ref="A7:W7"/>
    <mergeCell ref="A8:W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Gabeni</cp:lastModifiedBy>
  <cp:lastPrinted>2023-07-04T08:53:23Z</cp:lastPrinted>
  <dcterms:created xsi:type="dcterms:W3CDTF">2023-06-06T08:01:02Z</dcterms:created>
  <dcterms:modified xsi:type="dcterms:W3CDTF">2024-11-07T09:17:31Z</dcterms:modified>
</cp:coreProperties>
</file>